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S:\Internazionalizzazione\Erasmus International Home\Commissioni Internazionali Dipartimenti\"/>
    </mc:Choice>
  </mc:AlternateContent>
  <xr:revisionPtr revIDLastSave="0" documentId="13_ncr:10001_{CCB9918A-EFB1-4D55-83C5-B42447055A0A}" xr6:coauthVersionLast="45" xr6:coauthVersionMax="45" xr10:uidLastSave="{00000000-0000-0000-0000-000000000000}"/>
  <bookViews>
    <workbookView xWindow="-120" yWindow="-120" windowWidth="24360" windowHeight="14865" activeTab="1" xr2:uid="{61A84661-9275-4DD0-A06E-63CA907B12AB}"/>
  </bookViews>
  <sheets>
    <sheet name="CMI in ITA" sheetId="2" r:id="rId1"/>
    <sheet name="CMI in ENG" sheetId="4" r:id="rId2"/>
    <sheet name="OneDrive LA in" sheetId="3" r:id="rId3"/>
  </sheets>
  <definedNames>
    <definedName name="_xlnm.Print_Area" localSheetId="1">'CMI in ENG'!$A$1:$K$151</definedName>
    <definedName name="_xlnm.Print_Area" localSheetId="0">'CMI in ITA'!$A$1:$K$151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 i="4" l="1"/>
  <c r="K145" i="4" l="1"/>
  <c r="F26" i="4" l="1"/>
  <c r="K146" i="2"/>
  <c r="J146" i="2"/>
  <c r="I146" i="2"/>
  <c r="H146" i="2"/>
  <c r="G146" i="2"/>
  <c r="F146" i="2"/>
  <c r="C146" i="2"/>
  <c r="B146" i="2"/>
  <c r="K136" i="2"/>
  <c r="J136" i="2"/>
  <c r="I136" i="2"/>
  <c r="H136" i="2"/>
  <c r="G136" i="2"/>
  <c r="F136" i="2"/>
  <c r="C136" i="2"/>
  <c r="B136" i="2"/>
  <c r="K110" i="2"/>
  <c r="J110" i="2"/>
  <c r="I110" i="2"/>
  <c r="H110" i="2"/>
  <c r="G110" i="2"/>
  <c r="F110" i="2"/>
  <c r="C110" i="2"/>
  <c r="B110" i="2"/>
  <c r="K98" i="2"/>
  <c r="J98" i="2"/>
  <c r="I98" i="2"/>
  <c r="H98" i="2"/>
  <c r="G98" i="2"/>
  <c r="F98" i="2"/>
  <c r="C98" i="2"/>
  <c r="B98" i="2"/>
  <c r="K85" i="2"/>
  <c r="J85" i="2"/>
  <c r="I85" i="2"/>
  <c r="H85" i="2"/>
  <c r="G85" i="2"/>
  <c r="F85" i="2"/>
  <c r="C85" i="2"/>
  <c r="B85" i="2"/>
  <c r="K71" i="2"/>
  <c r="J71" i="2"/>
  <c r="I71" i="2"/>
  <c r="H71" i="2"/>
  <c r="G71" i="2"/>
  <c r="F71" i="2"/>
  <c r="C71" i="2"/>
  <c r="B71" i="2"/>
  <c r="H50" i="2"/>
  <c r="K50" i="2"/>
  <c r="J50" i="2"/>
  <c r="I50" i="2"/>
  <c r="G50" i="2"/>
  <c r="F50" i="2"/>
  <c r="C50" i="2"/>
  <c r="B50" i="2"/>
  <c r="K146" i="4"/>
  <c r="J146" i="4"/>
  <c r="I146" i="4"/>
  <c r="H146" i="4"/>
  <c r="G146" i="4"/>
  <c r="F146" i="4"/>
  <c r="C146" i="4"/>
  <c r="B146" i="4"/>
  <c r="K136" i="4"/>
  <c r="J136" i="4"/>
  <c r="I136" i="4"/>
  <c r="H136" i="4"/>
  <c r="G136" i="4"/>
  <c r="F136" i="4"/>
  <c r="C136" i="4"/>
  <c r="B136" i="4"/>
  <c r="K110" i="4"/>
  <c r="J110" i="4"/>
  <c r="I110" i="4"/>
  <c r="H110" i="4"/>
  <c r="G110" i="4"/>
  <c r="F110" i="4"/>
  <c r="C110" i="4"/>
  <c r="B110" i="4"/>
  <c r="K98" i="4"/>
  <c r="J98" i="4"/>
  <c r="I98" i="4"/>
  <c r="H98" i="4"/>
  <c r="G98" i="4"/>
  <c r="F98" i="4"/>
  <c r="C98" i="4"/>
  <c r="B98" i="4"/>
  <c r="K85" i="4"/>
  <c r="J85" i="4"/>
  <c r="I85" i="4"/>
  <c r="H85" i="4"/>
  <c r="G85" i="4"/>
  <c r="F85" i="4"/>
  <c r="C85" i="4"/>
  <c r="B85" i="4"/>
  <c r="K71" i="4"/>
  <c r="J71" i="4"/>
  <c r="I71" i="4"/>
  <c r="H71" i="4"/>
  <c r="G71" i="4"/>
  <c r="F71" i="4"/>
  <c r="C71" i="4"/>
  <c r="B71" i="4"/>
  <c r="K50" i="4"/>
  <c r="J50" i="4"/>
  <c r="I50" i="4"/>
  <c r="H50" i="4"/>
  <c r="G50" i="4"/>
  <c r="F50" i="4"/>
  <c r="C50" i="4"/>
  <c r="B50" i="4"/>
  <c r="K34" i="4"/>
  <c r="J34" i="4"/>
  <c r="I34" i="4"/>
  <c r="H34" i="4"/>
  <c r="G34" i="4"/>
  <c r="F34" i="4"/>
  <c r="C34" i="4"/>
  <c r="B34" i="4"/>
  <c r="B112" i="4"/>
  <c r="B113" i="4"/>
  <c r="B123" i="4"/>
  <c r="B115" i="4"/>
  <c r="B116" i="4"/>
  <c r="B117" i="4"/>
  <c r="B124" i="4"/>
  <c r="B125" i="4"/>
  <c r="B126" i="4"/>
  <c r="B118" i="4"/>
  <c r="B127" i="4"/>
  <c r="B128" i="4"/>
  <c r="B129" i="4"/>
  <c r="B130" i="4"/>
  <c r="B131" i="4"/>
  <c r="B119" i="4"/>
  <c r="B120" i="4"/>
  <c r="B121" i="4"/>
  <c r="B122" i="4"/>
  <c r="B101" i="4"/>
  <c r="B102" i="4"/>
  <c r="B103" i="4"/>
  <c r="B104" i="4"/>
  <c r="B105" i="4"/>
  <c r="B100" i="4"/>
  <c r="B91" i="4"/>
  <c r="B88" i="4"/>
  <c r="B89" i="4"/>
  <c r="B90" i="4"/>
  <c r="B92" i="4"/>
  <c r="B93" i="4"/>
  <c r="B87" i="4"/>
  <c r="B74" i="4"/>
  <c r="B75" i="4"/>
  <c r="B76" i="4"/>
  <c r="B77" i="4"/>
  <c r="B78" i="4"/>
  <c r="B79" i="4"/>
  <c r="B80" i="4"/>
  <c r="B81" i="4"/>
  <c r="B82" i="4"/>
  <c r="B73" i="4"/>
  <c r="B53" i="4"/>
  <c r="B54" i="4"/>
  <c r="B55" i="4"/>
  <c r="B56" i="4"/>
  <c r="B57" i="4"/>
  <c r="B58" i="4"/>
  <c r="B59" i="4"/>
  <c r="B60" i="4"/>
  <c r="B61" i="4"/>
  <c r="B62" i="4"/>
  <c r="B63" i="4"/>
  <c r="B64" i="4"/>
  <c r="B66" i="4"/>
  <c r="B52" i="4"/>
  <c r="B37" i="4"/>
  <c r="B38" i="4"/>
  <c r="B39" i="4"/>
  <c r="B40" i="4"/>
  <c r="B41" i="4"/>
  <c r="B42" i="4"/>
  <c r="B43" i="4"/>
  <c r="B44" i="4"/>
  <c r="B45" i="4"/>
  <c r="B36" i="4"/>
  <c r="B16" i="4"/>
  <c r="B17" i="4"/>
  <c r="B18" i="4"/>
  <c r="B19" i="4"/>
  <c r="B20" i="4"/>
  <c r="B21" i="4"/>
  <c r="B22" i="4"/>
  <c r="B23" i="4"/>
  <c r="B24" i="4"/>
  <c r="B25" i="4"/>
  <c r="B26" i="4"/>
  <c r="B27" i="4"/>
  <c r="B28" i="4"/>
  <c r="B29" i="4"/>
  <c r="B15" i="4"/>
  <c r="I16" i="4"/>
  <c r="J16" i="4"/>
  <c r="K16" i="4"/>
  <c r="I17" i="4"/>
  <c r="J17" i="4"/>
  <c r="K17" i="4"/>
  <c r="I18" i="4"/>
  <c r="J18" i="4"/>
  <c r="K18" i="4"/>
  <c r="I19" i="4"/>
  <c r="J19" i="4"/>
  <c r="K19" i="4"/>
  <c r="I20" i="4"/>
  <c r="J20" i="4"/>
  <c r="K20" i="4"/>
  <c r="I21" i="4"/>
  <c r="J21" i="4"/>
  <c r="K21" i="4"/>
  <c r="I22" i="4"/>
  <c r="J22" i="4"/>
  <c r="K22" i="4"/>
  <c r="I23" i="4"/>
  <c r="J23" i="4"/>
  <c r="K23" i="4"/>
  <c r="I24" i="4"/>
  <c r="J24" i="4"/>
  <c r="K24" i="4"/>
  <c r="I25" i="4"/>
  <c r="J25" i="4"/>
  <c r="K25" i="4"/>
  <c r="I26" i="4"/>
  <c r="J26" i="4"/>
  <c r="K26" i="4"/>
  <c r="I27" i="4"/>
  <c r="J27" i="4"/>
  <c r="K27" i="4"/>
  <c r="I28" i="4"/>
  <c r="J28" i="4"/>
  <c r="K28" i="4"/>
  <c r="G29" i="4"/>
  <c r="I29" i="4"/>
  <c r="J29" i="4"/>
  <c r="K29" i="4"/>
  <c r="I15" i="4"/>
  <c r="J15" i="4"/>
  <c r="K15" i="4"/>
  <c r="K14" i="4"/>
  <c r="J14" i="4"/>
  <c r="I14" i="4"/>
  <c r="C14" i="4"/>
  <c r="B14" i="4"/>
  <c r="K135" i="4"/>
  <c r="K109" i="4"/>
  <c r="K97" i="4"/>
  <c r="K84" i="4"/>
  <c r="K70" i="4"/>
  <c r="K49" i="4"/>
  <c r="K33" i="4"/>
  <c r="P78" i="2" l="1"/>
  <c r="P18" i="2" l="1"/>
  <c r="P19" i="2"/>
  <c r="P20" i="2"/>
  <c r="P21" i="2"/>
  <c r="P22" i="2"/>
  <c r="P23" i="2"/>
  <c r="P24" i="2"/>
  <c r="P25" i="2"/>
  <c r="P26" i="2"/>
  <c r="P27" i="2"/>
  <c r="P28" i="2"/>
  <c r="P29" i="2"/>
  <c r="P35" i="2"/>
  <c r="P36" i="2"/>
  <c r="P37" i="2"/>
  <c r="P43" i="2"/>
  <c r="P39" i="2"/>
  <c r="P40" i="2"/>
  <c r="P41" i="2"/>
  <c r="P38" i="2"/>
  <c r="P42" i="2"/>
  <c r="P44" i="2"/>
  <c r="P45" i="2"/>
  <c r="P51" i="2"/>
  <c r="P52" i="2"/>
  <c r="P53" i="2"/>
  <c r="P54" i="2"/>
  <c r="P56" i="2"/>
  <c r="P57" i="2"/>
  <c r="P58" i="2"/>
  <c r="P59" i="2"/>
  <c r="P60" i="2"/>
  <c r="P61" i="2"/>
  <c r="P62" i="2"/>
  <c r="P63" i="2"/>
  <c r="P64" i="2"/>
  <c r="P65" i="2"/>
  <c r="P55" i="2"/>
  <c r="P72" i="2"/>
  <c r="P73" i="2"/>
  <c r="P74" i="2"/>
  <c r="P75" i="2"/>
  <c r="P76" i="2"/>
  <c r="P77" i="2"/>
  <c r="P79" i="2"/>
  <c r="P80" i="2"/>
  <c r="P81" i="2"/>
  <c r="P82" i="2"/>
  <c r="P86" i="2"/>
  <c r="P87" i="2"/>
  <c r="P88" i="2"/>
  <c r="P89" i="2"/>
  <c r="P90" i="2"/>
  <c r="P91" i="2"/>
  <c r="P92" i="2"/>
  <c r="P93" i="2"/>
  <c r="P99" i="2"/>
  <c r="P100" i="2"/>
  <c r="P101" i="2"/>
  <c r="P102" i="2"/>
  <c r="P103" i="2"/>
  <c r="P104" i="2"/>
  <c r="P105" i="2"/>
  <c r="P111" i="2"/>
  <c r="P113" i="2"/>
  <c r="P112" i="2"/>
  <c r="P120" i="2"/>
  <c r="P118" i="2"/>
  <c r="P119" i="2"/>
  <c r="P115" i="2"/>
  <c r="P116" i="2"/>
  <c r="P117" i="2"/>
  <c r="P137" i="2"/>
  <c r="P138" i="2"/>
  <c r="P139" i="2"/>
  <c r="P140" i="2"/>
  <c r="P141" i="2"/>
  <c r="P142" i="2"/>
  <c r="P147" i="2"/>
  <c r="P148" i="2"/>
  <c r="P149" i="2"/>
  <c r="P150" i="2"/>
  <c r="P151" i="2"/>
  <c r="P15" i="2"/>
  <c r="P16" i="2"/>
  <c r="P17" i="2"/>
  <c r="P14" i="2"/>
  <c r="K84" i="2" l="1"/>
  <c r="K145" i="2" l="1"/>
  <c r="K135" i="2"/>
  <c r="K109" i="2"/>
  <c r="K97" i="2"/>
  <c r="K70" i="2"/>
  <c r="K49" i="2"/>
  <c r="K33" i="2"/>
  <c r="K12" i="2"/>
</calcChain>
</file>

<file path=xl/sharedStrings.xml><?xml version="1.0" encoding="utf-8"?>
<sst xmlns="http://schemas.openxmlformats.org/spreadsheetml/2006/main" count="1624" uniqueCount="626">
  <si>
    <r>
      <rPr>
        <b/>
        <sz val="10"/>
        <rFont val="Calibri"/>
        <family val="1"/>
      </rPr>
      <t>Note</t>
    </r>
  </si>
  <si>
    <r>
      <rPr>
        <b/>
        <u/>
        <sz val="10"/>
        <rFont val="Calibri"/>
        <family val="1"/>
      </rPr>
      <t>Incoming</t>
    </r>
  </si>
  <si>
    <r>
      <rPr>
        <b/>
        <u/>
        <sz val="10"/>
        <rFont val="Calibri"/>
        <family val="1"/>
      </rPr>
      <t>Outgoing</t>
    </r>
  </si>
  <si>
    <r>
      <rPr>
        <b/>
        <u/>
        <sz val="10"/>
        <rFont val="Calibri"/>
        <family val="1"/>
      </rPr>
      <t>E-MAIL</t>
    </r>
  </si>
  <si>
    <t>Indirizzo ufficio - Office address</t>
  </si>
  <si>
    <r>
      <rPr>
        <b/>
        <sz val="9"/>
        <rFont val="Calibri"/>
        <family val="1"/>
      </rPr>
      <t>Prof. Gioia Angeletti</t>
    </r>
  </si>
  <si>
    <r>
      <rPr>
        <b/>
        <sz val="9"/>
        <rFont val="Calibri"/>
        <family val="1"/>
      </rPr>
      <t>Coordinator</t>
    </r>
  </si>
  <si>
    <r>
      <rPr>
        <b/>
        <sz val="9"/>
        <rFont val="Calibri"/>
        <family val="1"/>
      </rPr>
      <t>Sì</t>
    </r>
  </si>
  <si>
    <r>
      <rPr>
        <b/>
        <sz val="9"/>
        <rFont val="Calibri"/>
        <family val="1"/>
      </rPr>
      <t>gioia.angeletti@unipr.it</t>
    </r>
  </si>
  <si>
    <r>
      <rPr>
        <sz val="9"/>
        <rFont val="Calibri"/>
        <family val="1"/>
      </rPr>
      <t>+39 0521 034721</t>
    </r>
  </si>
  <si>
    <t>Unità di Lingue - Viale S. Michele 9 - 43121 PARMA</t>
  </si>
  <si>
    <r>
      <rPr>
        <sz val="9"/>
        <rFont val="Calibri"/>
        <family val="1"/>
      </rPr>
      <t>Prof. Giancarlo Anello</t>
    </r>
  </si>
  <si>
    <r>
      <rPr>
        <sz val="9"/>
        <rFont val="Calibri"/>
        <family val="1"/>
      </rPr>
      <t>Media and communication studies</t>
    </r>
  </si>
  <si>
    <r>
      <rPr>
        <sz val="9"/>
        <rFont val="Calibri"/>
        <family val="1"/>
      </rPr>
      <t>Sì</t>
    </r>
  </si>
  <si>
    <r>
      <rPr>
        <sz val="9"/>
        <rFont val="Calibri"/>
        <family val="1"/>
      </rPr>
      <t>giancarlo.anello@unipr.it</t>
    </r>
  </si>
  <si>
    <r>
      <rPr>
        <sz val="9"/>
        <rFont val="Calibri"/>
        <family val="1"/>
      </rPr>
      <t>+39 0521 034543</t>
    </r>
  </si>
  <si>
    <t>Via M. D'Azeglio, 85 - 43125 PARMA</t>
  </si>
  <si>
    <r>
      <rPr>
        <sz val="9"/>
        <rFont val="Calibri"/>
        <family val="1"/>
      </rPr>
      <t>Prof. Giulio Iacoli</t>
    </r>
  </si>
  <si>
    <r>
      <rPr>
        <sz val="9"/>
        <rFont val="Calibri"/>
        <family val="1"/>
      </rPr>
      <t>Media and communication studies</t>
    </r>
    <r>
      <rPr>
        <sz val="9"/>
        <rFont val="Calibri"/>
        <family val="2"/>
      </rPr>
      <t xml:space="preserve"> and Journalism</t>
    </r>
  </si>
  <si>
    <r>
      <rPr>
        <sz val="9"/>
        <rFont val="Calibri"/>
        <family val="1"/>
      </rPr>
      <t>giulio.iacoli@unipr.it</t>
    </r>
  </si>
  <si>
    <r>
      <rPr>
        <sz val="9"/>
        <rFont val="Calibri"/>
        <family val="1"/>
      </rPr>
      <t>+39 0521 032328</t>
    </r>
  </si>
  <si>
    <r>
      <rPr>
        <sz val="9"/>
        <rFont val="Calibri"/>
        <family val="1"/>
      </rPr>
      <t>Prof. Francesca Bortoletti</t>
    </r>
  </si>
  <si>
    <r>
      <rPr>
        <sz val="9"/>
        <rFont val="Calibri"/>
        <family val="1"/>
      </rPr>
      <t>Art history, music and the performing arts</t>
    </r>
  </si>
  <si>
    <r>
      <rPr>
        <sz val="9"/>
        <rFont val="Calibri"/>
        <family val="1"/>
      </rPr>
      <t>francesca.bortoletti@unipr.it</t>
    </r>
  </si>
  <si>
    <t xml:space="preserve">+39 0521 903461 </t>
  </si>
  <si>
    <r>
      <rPr>
        <sz val="9"/>
        <rFont val="Calibri"/>
        <family val="1"/>
      </rPr>
      <t>Prof. Dimitris Argiropoulos</t>
    </r>
  </si>
  <si>
    <r>
      <rPr>
        <sz val="9"/>
        <rFont val="Calibri"/>
        <family val="1"/>
      </rPr>
      <t>dimitris.argiropoulos@unipr.it</t>
    </r>
  </si>
  <si>
    <r>
      <rPr>
        <sz val="9"/>
        <rFont val="Calibri"/>
        <family val="1"/>
      </rPr>
      <t>+39 0521 034880</t>
    </r>
  </si>
  <si>
    <t>Borgo Carissimi, 10  - (3° piano) - 43121 PARMA</t>
  </si>
  <si>
    <r>
      <rPr>
        <sz val="9"/>
        <rFont val="Calibri"/>
        <family val="1"/>
      </rPr>
      <t>Prof. Wolfgang Andreas Huemer</t>
    </r>
  </si>
  <si>
    <r>
      <rPr>
        <sz val="9"/>
        <rFont val="Calibri"/>
        <family val="1"/>
      </rPr>
      <t>Philosophy</t>
    </r>
  </si>
  <si>
    <r>
      <rPr>
        <sz val="9"/>
        <rFont val="Calibri"/>
        <family val="1"/>
      </rPr>
      <t>wolfgang.huemer@unipr.it</t>
    </r>
  </si>
  <si>
    <r>
      <rPr>
        <sz val="9"/>
        <rFont val="Calibri"/>
        <family val="1"/>
      </rPr>
      <t>+39 0521 902536</t>
    </r>
  </si>
  <si>
    <r>
      <rPr>
        <sz val="9"/>
        <rFont val="Calibri"/>
        <family val="1"/>
      </rPr>
      <t>Prof. Italo Testa</t>
    </r>
  </si>
  <si>
    <t>Sì</t>
  </si>
  <si>
    <r>
      <rPr>
        <sz val="9"/>
        <rFont val="Calibri"/>
        <family val="1"/>
      </rPr>
      <t>italo.testa@unipr.it</t>
    </r>
  </si>
  <si>
    <r>
      <rPr>
        <sz val="9"/>
        <rFont val="Calibri"/>
        <family val="1"/>
      </rPr>
      <t>+39 0521 032343</t>
    </r>
  </si>
  <si>
    <r>
      <rPr>
        <sz val="9"/>
        <rFont val="Calibri"/>
        <family val="1"/>
      </rPr>
      <t>Prof. Luca Caricati</t>
    </r>
  </si>
  <si>
    <r>
      <rPr>
        <sz val="9"/>
        <rFont val="Calibri"/>
        <family val="1"/>
      </rPr>
      <t>Psychology and social studies</t>
    </r>
  </si>
  <si>
    <r>
      <rPr>
        <sz val="9"/>
        <rFont val="Calibri"/>
        <family val="1"/>
      </rPr>
      <t>luca.caricati@unipr.it</t>
    </r>
  </si>
  <si>
    <r>
      <rPr>
        <sz val="9"/>
        <rFont val="Calibri"/>
        <family val="1"/>
      </rPr>
      <t>+39 0521 034894</t>
    </r>
  </si>
  <si>
    <t>Borgo Carissimi, 10 - 43121 PARMA</t>
  </si>
  <si>
    <r>
      <rPr>
        <sz val="9"/>
        <rFont val="Calibri"/>
        <family val="1"/>
      </rPr>
      <t>Prof. Martina Giuffrè</t>
    </r>
  </si>
  <si>
    <r>
      <rPr>
        <sz val="9"/>
        <rFont val="Calibri"/>
        <family val="1"/>
      </rPr>
      <t>martina.giuffre@unipr.it</t>
    </r>
  </si>
  <si>
    <r>
      <rPr>
        <sz val="9"/>
        <rFont val="Calibri"/>
        <family val="1"/>
      </rPr>
      <t>+39 0521 904933</t>
    </r>
  </si>
  <si>
    <r>
      <rPr>
        <sz val="9"/>
        <rFont val="Calibri"/>
        <family val="1"/>
      </rPr>
      <t>Prof. Micòl Beseghi</t>
    </r>
  </si>
  <si>
    <r>
      <rPr>
        <sz val="9"/>
        <rFont val="Calibri"/>
        <family val="1"/>
      </rPr>
      <t>Modern Languages</t>
    </r>
  </si>
  <si>
    <r>
      <t xml:space="preserve">Referente accordi con il Regno Unito (Leeds, Kent, Cardiff) per il corso di Laurea in Civiltà e Lingue Straniere Moderne (LT) e di tutti gli </t>
    </r>
    <r>
      <rPr>
        <sz val="9"/>
        <rFont val="Calibri"/>
        <family val="2"/>
      </rPr>
      <t>accordi del corso di Laurea in Language Sciences and Cultural Studies for Special Needs (LM)</t>
    </r>
  </si>
  <si>
    <r>
      <rPr>
        <sz val="9"/>
        <rFont val="Calibri"/>
        <family val="1"/>
      </rPr>
      <t>micol.beseghi@unipr.it</t>
    </r>
  </si>
  <si>
    <r>
      <rPr>
        <sz val="9"/>
        <rFont val="Calibri"/>
        <family val="1"/>
      </rPr>
      <t>+39 0521 905579</t>
    </r>
  </si>
  <si>
    <r>
      <rPr>
        <sz val="9"/>
        <rFont val="Calibri"/>
        <family val="1"/>
      </rPr>
      <t>Prof. Andrea Ragusa</t>
    </r>
  </si>
  <si>
    <r>
      <rPr>
        <sz val="9"/>
        <rFont val="Calibri"/>
        <family val="1"/>
      </rPr>
      <t>andrea.ragusa@unipr.it</t>
    </r>
  </si>
  <si>
    <t>+ 39 0521 034729</t>
  </si>
  <si>
    <r>
      <rPr>
        <sz val="9"/>
        <rFont val="Calibri"/>
        <family val="1"/>
      </rPr>
      <t>+39 0521 034748</t>
    </r>
  </si>
  <si>
    <r>
      <rPr>
        <sz val="9"/>
        <rFont val="Calibri"/>
        <family val="1"/>
      </rPr>
      <t>Unità di Lingue - Viale S. Michele 9 - 43121 PARMA</t>
    </r>
  </si>
  <si>
    <r>
      <rPr>
        <sz val="9"/>
        <rFont val="Calibri"/>
        <family val="1"/>
      </rPr>
      <t>Prof. Alba Pessini</t>
    </r>
  </si>
  <si>
    <t>No</t>
  </si>
  <si>
    <r>
      <rPr>
        <sz val="9"/>
        <rFont val="Calibri"/>
        <family val="1"/>
      </rPr>
      <t>alba.pessini@unipr.it</t>
    </r>
  </si>
  <si>
    <t xml:space="preserve">+39 0521 034734 </t>
  </si>
  <si>
    <r>
      <rPr>
        <sz val="9"/>
        <rFont val="Calibri"/>
        <family val="1"/>
      </rPr>
      <t>Prof. Jorge Torre Santos</t>
    </r>
  </si>
  <si>
    <r>
      <rPr>
        <sz val="9"/>
        <rFont val="Calibri"/>
        <family val="1"/>
      </rPr>
      <t>jorge.torresantos@unipr.it</t>
    </r>
  </si>
  <si>
    <t>+39 0521 034737</t>
  </si>
  <si>
    <r>
      <rPr>
        <sz val="9"/>
        <rFont val="Calibri"/>
        <family val="1"/>
      </rPr>
      <t>Prof. Luca Iori</t>
    </r>
  </si>
  <si>
    <r>
      <rPr>
        <sz val="9"/>
        <rFont val="Calibri"/>
        <family val="1"/>
      </rPr>
      <t>Classics, History and Italian Studies</t>
    </r>
  </si>
  <si>
    <r>
      <rPr>
        <sz val="9"/>
        <rFont val="Calibri"/>
        <family val="1"/>
      </rPr>
      <t>luca.iori@unipr.it</t>
    </r>
  </si>
  <si>
    <r>
      <rPr>
        <sz val="9"/>
        <rFont val="Calibri"/>
        <family val="1"/>
      </rPr>
      <t>+39 0521 032262</t>
    </r>
  </si>
  <si>
    <r>
      <rPr>
        <sz val="9"/>
        <rFont val="Calibri"/>
        <family val="1"/>
      </rPr>
      <t>Via M. D'Azeglio, 85 - 43125 PARMA</t>
    </r>
  </si>
  <si>
    <r>
      <rPr>
        <sz val="9"/>
        <rFont val="Calibri"/>
        <family val="1"/>
      </rPr>
      <t>Prof. Cristina Carusi</t>
    </r>
  </si>
  <si>
    <r>
      <rPr>
        <sz val="9"/>
        <rFont val="Calibri"/>
        <family val="1"/>
      </rPr>
      <t>No</t>
    </r>
  </si>
  <si>
    <r>
      <rPr>
        <sz val="9"/>
        <rFont val="Calibri"/>
        <family val="1"/>
      </rPr>
      <t>cristina.carusi@unipr.it</t>
    </r>
  </si>
  <si>
    <r>
      <rPr>
        <sz val="9"/>
        <rFont val="Calibri"/>
        <family val="1"/>
      </rPr>
      <t>+39 0521 032247</t>
    </r>
  </si>
  <si>
    <t>Note</t>
  </si>
  <si>
    <r>
      <rPr>
        <b/>
        <sz val="10"/>
        <rFont val="Calibri"/>
        <family val="1"/>
      </rPr>
      <t>Prof. Malaika Bianchi</t>
    </r>
  </si>
  <si>
    <r>
      <rPr>
        <b/>
        <sz val="9"/>
        <rFont val="Calibri"/>
        <family val="1"/>
      </rPr>
      <t>malaika.bianchi@unipr.it</t>
    </r>
  </si>
  <si>
    <r>
      <rPr>
        <sz val="9"/>
        <rFont val="Calibri"/>
        <family val="1"/>
      </rPr>
      <t>+39 0521 034127</t>
    </r>
  </si>
  <si>
    <r>
      <rPr>
        <sz val="9"/>
        <rFont val="Calibri"/>
        <family val="1"/>
      </rPr>
      <t>Via Università, 12 - 43121 PARMA</t>
    </r>
  </si>
  <si>
    <r>
      <rPr>
        <sz val="10"/>
        <rFont val="Calibri"/>
        <family val="1"/>
      </rPr>
      <t>Prof. Alberto Cadoppi</t>
    </r>
  </si>
  <si>
    <r>
      <rPr>
        <sz val="10"/>
        <rFont val="Calibri"/>
        <family val="1"/>
      </rPr>
      <t>President of the Commitee
On sabbatical leave for the academic year 2021/2022
- replaced by Prof. Malaika Bianchi</t>
    </r>
  </si>
  <si>
    <r>
      <rPr>
        <sz val="9"/>
        <rFont val="Calibri"/>
        <family val="1"/>
      </rPr>
      <t>alberto.cadoppi@unipr.it</t>
    </r>
  </si>
  <si>
    <t>N/A</t>
  </si>
  <si>
    <r>
      <rPr>
        <sz val="10"/>
        <rFont val="Calibri"/>
        <family val="1"/>
      </rPr>
      <t>Prof. Veronica Valenti</t>
    </r>
  </si>
  <si>
    <r>
      <rPr>
        <sz val="9"/>
        <rFont val="Calibri"/>
        <family val="1"/>
      </rPr>
      <t>veronica.valenti@unipr.it</t>
    </r>
  </si>
  <si>
    <r>
      <rPr>
        <sz val="9"/>
        <rFont val="Calibri"/>
        <family val="1"/>
      </rPr>
      <t>+39 0521 034524</t>
    </r>
  </si>
  <si>
    <r>
      <rPr>
        <sz val="10"/>
        <rFont val="Calibri"/>
        <family val="1"/>
      </rPr>
      <t>Prof. Francesca Trombetta Panigadi</t>
    </r>
  </si>
  <si>
    <r>
      <rPr>
        <sz val="9"/>
        <rFont val="Calibri"/>
        <family val="1"/>
      </rPr>
      <t>+39 0521 034515</t>
    </r>
  </si>
  <si>
    <r>
      <rPr>
        <sz val="10"/>
        <rFont val="Calibri"/>
        <family val="1"/>
      </rPr>
      <t>Prof. Fabio Salvatore Cassibba</t>
    </r>
  </si>
  <si>
    <r>
      <rPr>
        <sz val="9"/>
        <rFont val="Calibri"/>
        <family val="1"/>
      </rPr>
      <t>fabiosalvatore.cassibba@unipr.it</t>
    </r>
  </si>
  <si>
    <r>
      <rPr>
        <sz val="9"/>
        <rFont val="Calibri"/>
        <family val="1"/>
      </rPr>
      <t>+39 0521 034528</t>
    </r>
  </si>
  <si>
    <r>
      <rPr>
        <sz val="10"/>
        <rFont val="Calibri"/>
        <family val="1"/>
      </rPr>
      <t>Prof. Lucia Scaffardi</t>
    </r>
  </si>
  <si>
    <r>
      <rPr>
        <sz val="10"/>
        <rFont val="Calibri"/>
        <family val="1"/>
      </rPr>
      <t>Double Degree Programs</t>
    </r>
  </si>
  <si>
    <r>
      <rPr>
        <sz val="9"/>
        <rFont val="Calibri"/>
        <family val="1"/>
      </rPr>
      <t>lucia.scaffardi@unipr.it</t>
    </r>
  </si>
  <si>
    <r>
      <rPr>
        <sz val="9"/>
        <rFont val="Calibri"/>
        <family val="1"/>
      </rPr>
      <t>+39 0521 034542</t>
    </r>
  </si>
  <si>
    <r>
      <rPr>
        <sz val="10"/>
        <rFont val="Calibri"/>
        <family val="1"/>
      </rPr>
      <t>Prof. Elena Carpanelli</t>
    </r>
  </si>
  <si>
    <r>
      <rPr>
        <sz val="9"/>
        <rFont val="Calibri"/>
        <family val="1"/>
      </rPr>
      <t>elena.carpanelli@unipr.it</t>
    </r>
  </si>
  <si>
    <r>
      <rPr>
        <sz val="9"/>
        <rFont val="Calibri"/>
        <family val="1"/>
      </rPr>
      <t>+39 0521 904513</t>
    </r>
  </si>
  <si>
    <r>
      <rPr>
        <sz val="10"/>
        <rFont val="Calibri"/>
        <family val="1"/>
      </rPr>
      <t>Prof. Stefania Fucci</t>
    </r>
  </si>
  <si>
    <r>
      <rPr>
        <sz val="9"/>
        <rFont val="Calibri"/>
        <family val="1"/>
      </rPr>
      <t>stefania.fucci@unipr.it</t>
    </r>
  </si>
  <si>
    <r>
      <rPr>
        <sz val="10"/>
        <rFont val="Calibri"/>
        <family val="1"/>
      </rPr>
      <t>Prof. Marco Inglese</t>
    </r>
  </si>
  <si>
    <r>
      <rPr>
        <sz val="9"/>
        <rFont val="Calibri"/>
        <family val="1"/>
      </rPr>
      <t>marco.inglese@unipr.it</t>
    </r>
  </si>
  <si>
    <t>+39 0521 904519</t>
  </si>
  <si>
    <r>
      <rPr>
        <sz val="10"/>
        <rFont val="Calibri"/>
        <family val="1"/>
      </rPr>
      <t>Prof. Michela Semprebon</t>
    </r>
  </si>
  <si>
    <r>
      <rPr>
        <sz val="9"/>
        <rFont val="Calibri"/>
        <family val="1"/>
      </rPr>
      <t>michela.semprebon@unipr.it</t>
    </r>
  </si>
  <si>
    <r>
      <rPr>
        <sz val="10"/>
        <rFont val="Calibri"/>
        <family val="1"/>
      </rPr>
      <t>Prof. Francesco Mazzacuva</t>
    </r>
  </si>
  <si>
    <r>
      <rPr>
        <sz val="9"/>
        <rFont val="Calibri"/>
        <family val="1"/>
      </rPr>
      <t>francesco.mazzacuva@unipr.it</t>
    </r>
  </si>
  <si>
    <r>
      <rPr>
        <b/>
        <sz val="10"/>
        <rFont val="Calibri"/>
        <family val="1"/>
      </rPr>
      <t>Prof. Paolo Cova</t>
    </r>
  </si>
  <si>
    <r>
      <rPr>
        <b/>
        <sz val="10"/>
        <rFont val="Calibri"/>
        <family val="1"/>
      </rPr>
      <t xml:space="preserve">Coordinator
</t>
    </r>
    <r>
      <rPr>
        <sz val="10"/>
        <rFont val="Calibri"/>
        <family val="1"/>
      </rPr>
      <t>(Electronic Engineering)</t>
    </r>
  </si>
  <si>
    <r>
      <rPr>
        <b/>
        <sz val="9"/>
        <rFont val="Calibri"/>
        <family val="1"/>
      </rPr>
      <t>paolo.cova@unipr.it</t>
    </r>
  </si>
  <si>
    <r>
      <rPr>
        <sz val="9"/>
        <rFont val="Calibri"/>
        <family val="1"/>
      </rPr>
      <t>+39 0521 905822</t>
    </r>
  </si>
  <si>
    <r>
      <rPr>
        <sz val="9"/>
        <rFont val="Calibri"/>
        <family val="1"/>
      </rPr>
      <t>Parco Area delle Scienze, 181/A - 43124 PARMA</t>
    </r>
  </si>
  <si>
    <r>
      <rPr>
        <sz val="10"/>
        <rFont val="Calibri"/>
        <family val="1"/>
      </rPr>
      <t>Prof. Carlo Giorgio Benedetto Gandolfi</t>
    </r>
  </si>
  <si>
    <r>
      <rPr>
        <sz val="10"/>
        <rFont val="Calibri"/>
        <family val="1"/>
      </rPr>
      <t>Architecture</t>
    </r>
  </si>
  <si>
    <r>
      <rPr>
        <sz val="9"/>
        <rFont val="Calibri"/>
        <family val="1"/>
      </rPr>
      <t>carlo.gandolfi@unipr.it</t>
    </r>
  </si>
  <si>
    <r>
      <rPr>
        <sz val="9"/>
        <rFont val="Calibri"/>
        <family val="1"/>
      </rPr>
      <t>+39 0521 906439</t>
    </r>
  </si>
  <si>
    <r>
      <rPr>
        <sz val="10"/>
        <rFont val="Calibri"/>
        <family val="1"/>
      </rPr>
      <t>Prof. Silvia Rossetti</t>
    </r>
  </si>
  <si>
    <r>
      <rPr>
        <sz val="9"/>
        <rFont val="Calibri"/>
        <family val="1"/>
      </rPr>
      <t>silvia.rossetti@unipr.it</t>
    </r>
  </si>
  <si>
    <r>
      <rPr>
        <sz val="10"/>
        <rFont val="Calibri"/>
        <family val="1"/>
      </rPr>
      <t>Prof. Emanuele Naboni</t>
    </r>
  </si>
  <si>
    <r>
      <rPr>
        <sz val="9"/>
        <rFont val="Calibri"/>
        <family val="1"/>
      </rPr>
      <t>emanuele.naboni@unipr.it</t>
    </r>
  </si>
  <si>
    <t>+39 0521 905956</t>
  </si>
  <si>
    <r>
      <rPr>
        <sz val="10"/>
        <rFont val="Calibri"/>
        <family val="1"/>
      </rPr>
      <t>Prof. Patrizia Bernardi</t>
    </r>
  </si>
  <si>
    <r>
      <rPr>
        <sz val="10"/>
        <rFont val="Calibri"/>
        <family val="1"/>
      </rPr>
      <t>Civil and environmental engineering</t>
    </r>
  </si>
  <si>
    <r>
      <rPr>
        <sz val="9"/>
        <rFont val="Calibri"/>
        <family val="1"/>
      </rPr>
      <t>patrizia.bernardi@unipr.it</t>
    </r>
  </si>
  <si>
    <t>+39 0521 905709</t>
  </si>
  <si>
    <r>
      <rPr>
        <sz val="10"/>
        <rFont val="Calibri"/>
        <family val="1"/>
      </rPr>
      <t>Prof. Elena Romeo</t>
    </r>
  </si>
  <si>
    <r>
      <rPr>
        <sz val="9"/>
        <rFont val="Calibri"/>
        <family val="1"/>
      </rPr>
      <t>elena.romeo@unipr.it</t>
    </r>
  </si>
  <si>
    <t>+39 0521 905907</t>
  </si>
  <si>
    <r>
      <rPr>
        <sz val="10"/>
        <rFont val="Calibri"/>
        <family val="1"/>
      </rPr>
      <t>Prof. Federica Poli</t>
    </r>
  </si>
  <si>
    <r>
      <rPr>
        <sz val="10"/>
        <rFont val="Calibri"/>
        <family val="1"/>
      </rPr>
      <t>Telecommunication Engineering</t>
    </r>
  </si>
  <si>
    <r>
      <rPr>
        <sz val="9"/>
        <rFont val="Calibri"/>
        <family val="1"/>
      </rPr>
      <t>federica.poli@unipr.it</t>
    </r>
  </si>
  <si>
    <t>+39 0521 905766</t>
  </si>
  <si>
    <r>
      <rPr>
        <sz val="10"/>
        <rFont val="Calibri"/>
        <family val="1"/>
      </rPr>
      <t>Prof. Luca Consolini</t>
    </r>
  </si>
  <si>
    <r>
      <rPr>
        <sz val="10"/>
        <rFont val="Calibri"/>
        <family val="1"/>
      </rPr>
      <t>Information Engineering</t>
    </r>
  </si>
  <si>
    <r>
      <rPr>
        <sz val="9"/>
        <rFont val="Calibri"/>
        <family val="1"/>
      </rPr>
      <t>luca.consolini@unipr.it</t>
    </r>
  </si>
  <si>
    <r>
      <rPr>
        <sz val="9"/>
        <rFont val="Calibri"/>
        <family val="1"/>
      </rPr>
      <t>+39 0521 906114</t>
    </r>
  </si>
  <si>
    <r>
      <rPr>
        <sz val="10"/>
        <rFont val="Calibri"/>
        <family val="1"/>
      </rPr>
      <t>Prof. Corrado Guarino Lo Bianco</t>
    </r>
  </si>
  <si>
    <r>
      <rPr>
        <sz val="10"/>
        <rFont val="Calibri"/>
        <family val="1"/>
      </rPr>
      <t>Double degree in Information Engineering</t>
    </r>
  </si>
  <si>
    <r>
      <rPr>
        <sz val="9"/>
        <rFont val="Calibri"/>
        <family val="1"/>
      </rPr>
      <t>corrado.guarinolobianco@unipr.it</t>
    </r>
  </si>
  <si>
    <r>
      <rPr>
        <sz val="9"/>
        <rFont val="Calibri"/>
        <family val="1"/>
      </rPr>
      <t>+39 0521 905752</t>
    </r>
  </si>
  <si>
    <r>
      <rPr>
        <sz val="10"/>
        <rFont val="Calibri"/>
        <family val="1"/>
      </rPr>
      <t>Prof. Emanuela Cerri</t>
    </r>
  </si>
  <si>
    <r>
      <rPr>
        <sz val="10"/>
        <rFont val="Calibri"/>
        <family val="1"/>
      </rPr>
      <t>Mechanical engineering</t>
    </r>
  </si>
  <si>
    <r>
      <rPr>
        <sz val="9"/>
        <rFont val="Calibri"/>
        <family val="1"/>
      </rPr>
      <t>emanuela.cerri@unipr.it</t>
    </r>
  </si>
  <si>
    <r>
      <rPr>
        <sz val="9"/>
        <rFont val="Calibri"/>
        <family val="1"/>
      </rPr>
      <t>+39 0521 905882</t>
    </r>
  </si>
  <si>
    <r>
      <rPr>
        <sz val="10"/>
        <rFont val="Calibri"/>
        <family val="1"/>
      </rPr>
      <t>Prof. Mirko Morini</t>
    </r>
  </si>
  <si>
    <r>
      <rPr>
        <sz val="9"/>
        <rFont val="Calibri"/>
        <family val="1"/>
      </rPr>
      <t>mirko.morini@unipr.it</t>
    </r>
  </si>
  <si>
    <r>
      <rPr>
        <sz val="9"/>
        <rFont val="Calibri"/>
        <family val="1"/>
      </rPr>
      <t>+39 0521 905714</t>
    </r>
  </si>
  <si>
    <r>
      <rPr>
        <sz val="10"/>
        <rFont val="Calibri"/>
        <family val="1"/>
      </rPr>
      <t>Prof. Gianni Nicoletto</t>
    </r>
  </si>
  <si>
    <r>
      <rPr>
        <sz val="9"/>
        <rFont val="Calibri"/>
        <family val="1"/>
      </rPr>
      <t>gianni.nicoletto@unipr.it</t>
    </r>
  </si>
  <si>
    <r>
      <rPr>
        <sz val="9"/>
        <rFont val="Calibri"/>
        <family val="1"/>
      </rPr>
      <t>+39 0521 905884</t>
    </r>
  </si>
  <si>
    <r>
      <rPr>
        <sz val="10"/>
        <rFont val="Calibri"/>
        <family val="1"/>
      </rPr>
      <t>Prof. Fabrizio Moroni</t>
    </r>
  </si>
  <si>
    <r>
      <rPr>
        <sz val="10"/>
        <rFont val="Calibri"/>
        <family val="1"/>
      </rPr>
      <t>Management engineering</t>
    </r>
  </si>
  <si>
    <r>
      <rPr>
        <sz val="9"/>
        <rFont val="Calibri"/>
        <family val="1"/>
      </rPr>
      <t>fabrizio.moroni@unipr.it</t>
    </r>
  </si>
  <si>
    <r>
      <rPr>
        <sz val="9"/>
        <rFont val="Calibri"/>
        <family val="1"/>
      </rPr>
      <t>+39 0521 906344</t>
    </r>
  </si>
  <si>
    <r>
      <rPr>
        <sz val="9"/>
        <rFont val="Calibri"/>
        <family val="1"/>
      </rPr>
      <t>Parco Area delle Scienze, 181/A - 43124 PARMA - Palazzina 8, 1°piano</t>
    </r>
  </si>
  <si>
    <r>
      <rPr>
        <sz val="10"/>
        <rFont val="Calibri"/>
        <family val="1"/>
      </rPr>
      <t>Prof. Roberto Montanari</t>
    </r>
  </si>
  <si>
    <r>
      <rPr>
        <sz val="9"/>
        <rFont val="Calibri"/>
        <family val="1"/>
      </rPr>
      <t>roberto.montanari@unipr.it</t>
    </r>
  </si>
  <si>
    <r>
      <rPr>
        <sz val="9"/>
        <rFont val="Calibri"/>
        <family val="1"/>
      </rPr>
      <t>+39 0521 905851</t>
    </r>
  </si>
  <si>
    <r>
      <rPr>
        <b/>
        <sz val="10"/>
        <rFont val="Calibri"/>
        <family val="1"/>
      </rPr>
      <t>Prof. Roberto Sala</t>
    </r>
  </si>
  <si>
    <r>
      <rPr>
        <b/>
        <sz val="10"/>
        <rFont val="Calibri"/>
        <family val="1"/>
      </rPr>
      <t xml:space="preserve">Coordinator
</t>
    </r>
    <r>
      <rPr>
        <sz val="10"/>
        <rFont val="Calibri"/>
        <family val="1"/>
      </rPr>
      <t>Medicine/Nursing/Sport sciences/Radiology/Medical, veterinary and pharmaceutical biotechnologies</t>
    </r>
  </si>
  <si>
    <r>
      <rPr>
        <b/>
        <sz val="9"/>
        <rFont val="Calibri"/>
        <family val="1"/>
      </rPr>
      <t>roberto.sala@unipr.it</t>
    </r>
  </si>
  <si>
    <r>
      <rPr>
        <sz val="9"/>
        <rFont val="Calibri"/>
        <family val="1"/>
      </rPr>
      <t>+39 0521 903777</t>
    </r>
  </si>
  <si>
    <r>
      <rPr>
        <sz val="9"/>
        <rFont val="Calibri"/>
        <family val="1"/>
      </rPr>
      <t>Via Volturno, 39 - 43126 PARMA</t>
    </r>
  </si>
  <si>
    <r>
      <rPr>
        <sz val="10"/>
        <rFont val="Calibri"/>
        <family val="1"/>
      </rPr>
      <t>Prof. Thelma Pertinhez</t>
    </r>
  </si>
  <si>
    <r>
      <rPr>
        <sz val="9"/>
        <rFont val="Calibri"/>
        <family val="1"/>
      </rPr>
      <t>thelma.pertinhez@unipr.it</t>
    </r>
  </si>
  <si>
    <r>
      <rPr>
        <sz val="9"/>
        <rFont val="Calibri"/>
        <family val="1"/>
      </rPr>
      <t>+39 0521 905454</t>
    </r>
  </si>
  <si>
    <r>
      <rPr>
        <sz val="10"/>
        <rFont val="Calibri"/>
        <family val="1"/>
      </rPr>
      <t>Physiotherapy</t>
    </r>
  </si>
  <si>
    <r>
      <rPr>
        <sz val="9"/>
        <rFont val="Calibri"/>
        <family val="1"/>
      </rPr>
      <t>Via Gramsci, 14 - 43126 PARMA</t>
    </r>
  </si>
  <si>
    <r>
      <rPr>
        <sz val="10"/>
        <rFont val="Calibri"/>
        <family val="1"/>
      </rPr>
      <t>Prof. Vera Ferrari</t>
    </r>
  </si>
  <si>
    <r>
      <rPr>
        <sz val="10"/>
        <rFont val="Calibri"/>
        <family val="1"/>
      </rPr>
      <t>Psychobiology and cognitive neuroscience</t>
    </r>
  </si>
  <si>
    <r>
      <rPr>
        <sz val="9"/>
        <rFont val="Calibri"/>
        <family val="1"/>
      </rPr>
      <t>vera.ferrari@unipr.it</t>
    </r>
  </si>
  <si>
    <r>
      <rPr>
        <sz val="9"/>
        <rFont val="Calibri"/>
        <family val="1"/>
      </rPr>
      <t>+39 0521 034946</t>
    </r>
  </si>
  <si>
    <r>
      <rPr>
        <sz val="10"/>
        <rFont val="Calibri"/>
        <family val="1"/>
      </rPr>
      <t>Prof. Marco Meleti</t>
    </r>
  </si>
  <si>
    <r>
      <rPr>
        <sz val="9"/>
        <rFont val="Calibri"/>
        <family val="1"/>
      </rPr>
      <t>+39 0521 036723</t>
    </r>
  </si>
  <si>
    <t>Prof. Andrea Ticinesi</t>
  </si>
  <si>
    <t>andrea.ticinesi@unipr.it</t>
  </si>
  <si>
    <r>
      <rPr>
        <sz val="9"/>
        <rFont val="Calibri"/>
        <family val="1"/>
      </rPr>
      <t>+39 0521 703</t>
    </r>
    <r>
      <rPr>
        <sz val="9"/>
        <rFont val="Calibri"/>
        <family val="2"/>
      </rPr>
      <t>871</t>
    </r>
  </si>
  <si>
    <r>
      <rPr>
        <b/>
        <sz val="10"/>
        <rFont val="Calibri"/>
        <family val="1"/>
      </rPr>
      <t>Prof. Andrea Artoni</t>
    </r>
  </si>
  <si>
    <r>
      <rPr>
        <b/>
        <sz val="9"/>
        <rFont val="Calibri"/>
        <family val="1"/>
      </rPr>
      <t>andrea.artoni@unipr.it</t>
    </r>
  </si>
  <si>
    <r>
      <rPr>
        <sz val="9"/>
        <rFont val="Calibri"/>
        <family val="1"/>
      </rPr>
      <t>+39 0521 906314</t>
    </r>
  </si>
  <si>
    <r>
      <rPr>
        <sz val="9"/>
        <rFont val="Calibri"/>
        <family val="1"/>
      </rPr>
      <t>Parco Area delle Scienze, 157/A - 43124 PARMA - Plesso di Sc. della Terra</t>
    </r>
  </si>
  <si>
    <t>ERASMUS+ Chemistry</t>
  </si>
  <si>
    <r>
      <rPr>
        <sz val="9"/>
        <rFont val="Calibri"/>
        <family val="1"/>
      </rPr>
      <t>+39 0521 905409</t>
    </r>
  </si>
  <si>
    <r>
      <rPr>
        <sz val="9"/>
        <rFont val="Calibri"/>
        <family val="1"/>
      </rPr>
      <t>Parco Area delle Scienze, 11/A - 43124 PARMA - Plesso SCVSA</t>
    </r>
  </si>
  <si>
    <r>
      <rPr>
        <sz val="9"/>
        <rFont val="Calibri"/>
        <family val="1"/>
      </rPr>
      <t>+39 0521 905424</t>
    </r>
  </si>
  <si>
    <r>
      <rPr>
        <sz val="9"/>
        <rFont val="Calibri"/>
        <family val="1"/>
      </rPr>
      <t>Parco Area delle Scienze, 17/A - 43124 PARMA - Plesso SCVSA</t>
    </r>
  </si>
  <si>
    <r>
      <rPr>
        <sz val="9"/>
        <rFont val="Calibri"/>
        <family val="1"/>
      </rPr>
      <t>+39 0521 905420</t>
    </r>
  </si>
  <si>
    <r>
      <rPr>
        <sz val="10"/>
        <rFont val="Calibri"/>
        <family val="1"/>
      </rPr>
      <t>Prof. Elena Maestri</t>
    </r>
  </si>
  <si>
    <r>
      <rPr>
        <sz val="9"/>
        <rFont val="Calibri"/>
        <family val="1"/>
      </rPr>
      <t>elena.maestri@unipr.it</t>
    </r>
  </si>
  <si>
    <r>
      <rPr>
        <sz val="9"/>
        <rFont val="Calibri"/>
        <family val="1"/>
      </rPr>
      <t>+39 0521 905687</t>
    </r>
  </si>
  <si>
    <r>
      <rPr>
        <sz val="9"/>
        <rFont val="Calibri"/>
        <family val="1"/>
      </rPr>
      <t>Parco Area delle Scienze, 33/A - 43124 PARMA - Plesso SCVSA</t>
    </r>
  </si>
  <si>
    <r>
      <rPr>
        <sz val="10"/>
        <rFont val="Calibri"/>
        <family val="1"/>
      </rPr>
      <t>Prof. Alessandro Petraglia</t>
    </r>
  </si>
  <si>
    <r>
      <rPr>
        <sz val="9"/>
        <rFont val="Calibri"/>
        <family val="1"/>
      </rPr>
      <t>alessandro.petraglia@unipr.it</t>
    </r>
  </si>
  <si>
    <r>
      <rPr>
        <sz val="9"/>
        <rFont val="Calibri"/>
        <family val="1"/>
      </rPr>
      <t>+39 0521 905635</t>
    </r>
  </si>
  <si>
    <r>
      <rPr>
        <sz val="10"/>
        <rFont val="Calibri"/>
        <family val="1"/>
      </rPr>
      <t>Prof. Marco Bartoli</t>
    </r>
  </si>
  <si>
    <r>
      <rPr>
        <sz val="9"/>
        <rFont val="Calibri"/>
        <family val="1"/>
      </rPr>
      <t>marco.bartoli@unipr.it</t>
    </r>
  </si>
  <si>
    <r>
      <rPr>
        <sz val="9"/>
        <rFont val="Calibri"/>
        <family val="1"/>
      </rPr>
      <t>+39 0521 905048</t>
    </r>
  </si>
  <si>
    <r>
      <rPr>
        <sz val="10"/>
        <rFont val="Calibri"/>
        <family val="1"/>
      </rPr>
      <t>Prof. Fabrizio Balsamo</t>
    </r>
  </si>
  <si>
    <r>
      <rPr>
        <sz val="9"/>
        <rFont val="Calibri"/>
        <family val="1"/>
      </rPr>
      <t>fabrizio.balsamo@unipr.it</t>
    </r>
  </si>
  <si>
    <r>
      <rPr>
        <sz val="9"/>
        <rFont val="Calibri"/>
        <family val="1"/>
      </rPr>
      <t>+39 0521 905365</t>
    </r>
  </si>
  <si>
    <r>
      <rPr>
        <b/>
        <sz val="10"/>
        <rFont val="Calibri"/>
        <family val="1"/>
      </rPr>
      <t>Prof. Tullia Tedeschi</t>
    </r>
  </si>
  <si>
    <t>Coordinator - Food and Technology</t>
  </si>
  <si>
    <r>
      <rPr>
        <b/>
        <sz val="9"/>
        <rFont val="Calibri"/>
        <family val="1"/>
      </rPr>
      <t>tullia.tedeschi@unipr.it</t>
    </r>
  </si>
  <si>
    <r>
      <rPr>
        <sz val="9"/>
        <rFont val="Calibri"/>
        <family val="1"/>
      </rPr>
      <t>+39 0521 905406</t>
    </r>
  </si>
  <si>
    <r>
      <rPr>
        <sz val="9"/>
        <rFont val="Calibri"/>
        <family val="1"/>
      </rPr>
      <t>Parco Area delle Scienze, 27/A - 43124 PARMA - Dip. Sc. Alimenti e del Farmaco</t>
    </r>
  </si>
  <si>
    <r>
      <rPr>
        <sz val="10"/>
        <rFont val="Calibri"/>
        <family val="1"/>
      </rPr>
      <t>Prof. Alessandra Rossi</t>
    </r>
  </si>
  <si>
    <r>
      <rPr>
        <b/>
        <sz val="10"/>
        <rFont val="Calibri"/>
        <family val="1"/>
      </rPr>
      <t>Deputy Coordinator</t>
    </r>
    <r>
      <rPr>
        <sz val="10"/>
        <rFont val="Calibri"/>
        <family val="1"/>
      </rPr>
      <t>; Pharmacy</t>
    </r>
  </si>
  <si>
    <r>
      <rPr>
        <sz val="9"/>
        <rFont val="Calibri"/>
        <family val="1"/>
      </rPr>
      <t>alessandra.rossi@unipr.it</t>
    </r>
  </si>
  <si>
    <r>
      <rPr>
        <sz val="9"/>
        <rFont val="Calibri"/>
        <family val="1"/>
      </rPr>
      <t>+39 0521 90</t>
    </r>
    <r>
      <rPr>
        <sz val="9"/>
        <rFont val="Calibri"/>
        <family val="2"/>
      </rPr>
      <t xml:space="preserve"> </t>
    </r>
    <r>
      <rPr>
        <sz val="9"/>
        <rFont val="Calibri"/>
        <family val="1"/>
      </rPr>
      <t>5084-5088</t>
    </r>
  </si>
  <si>
    <t>Parco Area delle Scienze, 27/A - 43124 PARMA - Dip. Sc. Alimenti e del Farmaco</t>
  </si>
  <si>
    <r>
      <rPr>
        <sz val="10"/>
        <rFont val="Calibri"/>
        <family val="1"/>
      </rPr>
      <t>Prof. Ilaria Zanotti</t>
    </r>
  </si>
  <si>
    <r>
      <rPr>
        <sz val="10"/>
        <rFont val="Calibri"/>
        <family val="1"/>
      </rPr>
      <t>Pharmacy</t>
    </r>
  </si>
  <si>
    <r>
      <rPr>
        <sz val="9"/>
        <rFont val="Calibri"/>
        <family val="1"/>
      </rPr>
      <t>ilaria.zanotti@unipr.it</t>
    </r>
  </si>
  <si>
    <r>
      <rPr>
        <sz val="9"/>
        <rFont val="Calibri"/>
        <family val="1"/>
      </rPr>
      <t>+39 0521 905040</t>
    </r>
  </si>
  <si>
    <r>
      <rPr>
        <sz val="10"/>
        <rFont val="Calibri"/>
        <family val="1"/>
      </rPr>
      <t>Prof. Marco Pieroni</t>
    </r>
  </si>
  <si>
    <r>
      <rPr>
        <sz val="9"/>
        <rFont val="Calibri"/>
        <family val="1"/>
      </rPr>
      <t>marco.pieroni@unipr.it</t>
    </r>
  </si>
  <si>
    <t>+39 0521 905054</t>
  </si>
  <si>
    <r>
      <rPr>
        <sz val="10"/>
        <rFont val="Calibri"/>
        <family val="1"/>
      </rPr>
      <t>Prof. Barbara Prandi</t>
    </r>
  </si>
  <si>
    <r>
      <rPr>
        <sz val="9"/>
        <rFont val="Calibri"/>
        <family val="1"/>
      </rPr>
      <t>barbara.prandi@unipr.it</t>
    </r>
  </si>
  <si>
    <t>+39 0521 905431</t>
  </si>
  <si>
    <r>
      <rPr>
        <sz val="10"/>
        <rFont val="Calibri"/>
        <family val="1"/>
      </rPr>
      <t>Prof. Luca Dellafiora</t>
    </r>
  </si>
  <si>
    <r>
      <rPr>
        <sz val="9"/>
        <rFont val="Calibri"/>
        <family val="1"/>
      </rPr>
      <t>luca.dellafiora@unipr.it</t>
    </r>
  </si>
  <si>
    <r>
      <rPr>
        <sz val="9"/>
        <rFont val="Calibri"/>
        <family val="1"/>
      </rPr>
      <t>+39 0521 906079</t>
    </r>
  </si>
  <si>
    <t>Parco Area delle Scienze 45/A Edificio  43124 PARMA Ex Centro Linguistico</t>
  </si>
  <si>
    <r>
      <rPr>
        <sz val="10"/>
        <rFont val="Calibri"/>
        <family val="1"/>
      </rPr>
      <t>Prof. Sergio Ghidini</t>
    </r>
  </si>
  <si>
    <r>
      <rPr>
        <sz val="9"/>
        <rFont val="Calibri"/>
        <family val="1"/>
      </rPr>
      <t>sergio.ghidini@unipr.it</t>
    </r>
  </si>
  <si>
    <r>
      <rPr>
        <sz val="9"/>
        <rFont val="Calibri"/>
        <family val="1"/>
      </rPr>
      <t>+39 0521 902761</t>
    </r>
  </si>
  <si>
    <r>
      <rPr>
        <b/>
        <sz val="10"/>
        <rFont val="Calibri"/>
        <family val="1"/>
      </rPr>
      <t>Prof. Maria Cecilia Mancini</t>
    </r>
  </si>
  <si>
    <r>
      <rPr>
        <b/>
        <sz val="10"/>
        <rFont val="Calibri"/>
        <family val="1"/>
      </rPr>
      <t>International Commission President - Delegate for Food Quality - Delegate for Food System</t>
    </r>
  </si>
  <si>
    <r>
      <rPr>
        <b/>
        <sz val="9"/>
        <rFont val="Calibri"/>
        <family val="1"/>
      </rPr>
      <t>mariacecilia.mancini@unipr.it</t>
    </r>
  </si>
  <si>
    <r>
      <rPr>
        <sz val="9"/>
        <rFont val="Calibri"/>
        <family val="1"/>
      </rPr>
      <t>+39 0521 032383</t>
    </r>
  </si>
  <si>
    <r>
      <rPr>
        <sz val="9"/>
        <rFont val="Calibri"/>
        <family val="1"/>
      </rPr>
      <t>Via J. Kennedy 6, 43125 PARMA - II piano, Area di Economia Agroalimentare</t>
    </r>
  </si>
  <si>
    <r>
      <rPr>
        <sz val="10"/>
        <rFont val="Calibri"/>
        <family val="1"/>
      </rPr>
      <t>Prof. Alessandro Arrighetti</t>
    </r>
  </si>
  <si>
    <r>
      <rPr>
        <sz val="10"/>
        <rFont val="Calibri"/>
        <family val="1"/>
      </rPr>
      <t>CUCI (University International Cooperation Center)</t>
    </r>
  </si>
  <si>
    <r>
      <rPr>
        <sz val="9"/>
        <rFont val="Calibri"/>
        <family val="1"/>
      </rPr>
      <t>alessandro.arrighetti@unipr.it</t>
    </r>
  </si>
  <si>
    <r>
      <rPr>
        <sz val="9"/>
        <rFont val="Calibri"/>
        <family val="1"/>
      </rPr>
      <t>+39 0521 032404</t>
    </r>
  </si>
  <si>
    <r>
      <rPr>
        <sz val="9"/>
        <rFont val="Calibri"/>
        <family val="1"/>
      </rPr>
      <t>Via J. Kennedy 6, 43125 PARMA</t>
    </r>
  </si>
  <si>
    <r>
      <rPr>
        <sz val="10"/>
        <rFont val="Calibri"/>
        <family val="1"/>
      </rPr>
      <t>Prof. Cristina Zerbini</t>
    </r>
  </si>
  <si>
    <r>
      <rPr>
        <sz val="9"/>
        <rFont val="Calibri"/>
        <family val="1"/>
      </rPr>
      <t>cristina.zerbini@unipr.it</t>
    </r>
  </si>
  <si>
    <t>+39 0521 032438</t>
  </si>
  <si>
    <r>
      <rPr>
        <sz val="10"/>
        <rFont val="Calibri"/>
        <family val="1"/>
      </rPr>
      <t>Prof. Cristina Ziliani</t>
    </r>
  </si>
  <si>
    <r>
      <rPr>
        <sz val="10"/>
        <rFont val="Calibri"/>
        <family val="1"/>
      </rPr>
      <t>President - Trade &amp; Consumer Marketing</t>
    </r>
  </si>
  <si>
    <r>
      <rPr>
        <sz val="9"/>
        <rFont val="Calibri"/>
        <family val="1"/>
      </rPr>
      <t>cristina.ziliani@unipr.it</t>
    </r>
  </si>
  <si>
    <r>
      <rPr>
        <sz val="9"/>
        <rFont val="Calibri"/>
        <family val="1"/>
      </rPr>
      <t>+39 0521 032394</t>
    </r>
  </si>
  <si>
    <r>
      <rPr>
        <sz val="10"/>
        <rFont val="Calibri"/>
        <family val="1"/>
      </rPr>
      <t>Prof. Donata Tania Vergura</t>
    </r>
  </si>
  <si>
    <r>
      <rPr>
        <sz val="9"/>
        <rFont val="Calibri"/>
        <family val="1"/>
      </rPr>
      <t>donatatania.vergura@unipr.it</t>
    </r>
  </si>
  <si>
    <r>
      <rPr>
        <sz val="9"/>
        <rFont val="Calibri"/>
        <family val="1"/>
      </rPr>
      <t>+39 0521 032461</t>
    </r>
  </si>
  <si>
    <t>Prof. Rosalia Filippini</t>
  </si>
  <si>
    <t>rosalia.filippini@unipr.it</t>
  </si>
  <si>
    <t>+39 0521 032472</t>
  </si>
  <si>
    <r>
      <rPr>
        <sz val="10"/>
        <rFont val="Calibri"/>
        <family val="1"/>
      </rPr>
      <t>Prof. Fabio Landini</t>
    </r>
  </si>
  <si>
    <r>
      <rPr>
        <sz val="10"/>
        <rFont val="Calibri"/>
        <family val="1"/>
      </rPr>
      <t>Double Degrees</t>
    </r>
  </si>
  <si>
    <r>
      <rPr>
        <sz val="9"/>
        <rFont val="Calibri"/>
        <family val="1"/>
      </rPr>
      <t>fabio.landini@unipr.it</t>
    </r>
  </si>
  <si>
    <r>
      <rPr>
        <sz val="9"/>
        <rFont val="Calibri"/>
        <family val="1"/>
      </rPr>
      <t>+39 0521 032413</t>
    </r>
  </si>
  <si>
    <r>
      <rPr>
        <sz val="10"/>
        <rFont val="Calibri"/>
        <family val="1"/>
      </rPr>
      <t>Prof. Gianluca Morelli</t>
    </r>
  </si>
  <si>
    <r>
      <rPr>
        <sz val="9"/>
        <rFont val="Calibri"/>
        <family val="1"/>
      </rPr>
      <t>gianluca.morelli@unipr.it</t>
    </r>
  </si>
  <si>
    <r>
      <rPr>
        <sz val="10"/>
        <rFont val="Calibri"/>
        <family val="1"/>
      </rPr>
      <t>Prof. Gianluca Podestà</t>
    </r>
  </si>
  <si>
    <r>
      <rPr>
        <sz val="10"/>
        <rFont val="Calibri"/>
        <family val="1"/>
      </rPr>
      <t>President - Finance and Risk Management</t>
    </r>
  </si>
  <si>
    <r>
      <rPr>
        <sz val="9"/>
        <rFont val="Calibri"/>
        <family val="1"/>
      </rPr>
      <t>gianluca.podesta@unipr.it</t>
    </r>
  </si>
  <si>
    <r>
      <rPr>
        <sz val="9"/>
        <rFont val="Calibri"/>
        <family val="1"/>
      </rPr>
      <t>+39 0521 032429</t>
    </r>
  </si>
  <si>
    <r>
      <rPr>
        <sz val="10"/>
        <rFont val="Calibri"/>
        <family val="1"/>
      </rPr>
      <t>Prof. Gino Favero</t>
    </r>
  </si>
  <si>
    <r>
      <rPr>
        <sz val="9"/>
        <rFont val="Calibri"/>
        <family val="1"/>
      </rPr>
      <t>gino.favero@unipr.it</t>
    </r>
  </si>
  <si>
    <r>
      <rPr>
        <sz val="9"/>
        <rFont val="Calibri"/>
        <family val="1"/>
      </rPr>
      <t>+39 0521 032464</t>
    </r>
  </si>
  <si>
    <t>Via J. Kennedy 6, 43125 PARMA - Area di Matematica “E. Levi”, III° Piano</t>
  </si>
  <si>
    <r>
      <rPr>
        <sz val="10"/>
        <rFont val="Calibri"/>
        <family val="1"/>
      </rPr>
      <t>Prof. Guglielmo Wolleb</t>
    </r>
  </si>
  <si>
    <r>
      <rPr>
        <sz val="10"/>
        <rFont val="Calibri"/>
        <family val="1"/>
      </rPr>
      <t>Delegate for Joint and Double Degree projects and programs with international institutions</t>
    </r>
  </si>
  <si>
    <r>
      <rPr>
        <sz val="9"/>
        <rFont val="Calibri"/>
        <family val="1"/>
      </rPr>
      <t>guglielmo.wolleb@unipr.it</t>
    </r>
  </si>
  <si>
    <r>
      <rPr>
        <sz val="9"/>
        <rFont val="Calibri"/>
        <family val="1"/>
      </rPr>
      <t>+39 0521 032410</t>
    </r>
  </si>
  <si>
    <r>
      <rPr>
        <sz val="10"/>
        <rFont val="Calibri"/>
        <family val="1"/>
      </rPr>
      <t>Prof. Lucia Poletti</t>
    </r>
  </si>
  <si>
    <r>
      <rPr>
        <sz val="9"/>
        <rFont val="Calibri"/>
        <family val="1"/>
      </rPr>
      <t>lucia.poletti@unipr.it</t>
    </r>
  </si>
  <si>
    <r>
      <rPr>
        <sz val="9"/>
        <rFont val="Calibri"/>
        <family val="1"/>
      </rPr>
      <t>+39 0521 032014</t>
    </r>
  </si>
  <si>
    <r>
      <rPr>
        <sz val="9"/>
        <rFont val="Calibri"/>
        <family val="1"/>
      </rPr>
      <t>Via J. Kennedy 6, 43125 PARMA - Area Finanza, Banche e assicurazioni I°</t>
    </r>
    <r>
      <rPr>
        <sz val="9"/>
        <rFont val="Calibri"/>
        <family val="2"/>
      </rPr>
      <t xml:space="preserve"> Piano</t>
    </r>
  </si>
  <si>
    <r>
      <rPr>
        <sz val="10"/>
        <rFont val="Calibri"/>
        <family val="1"/>
      </rPr>
      <t>Prof. Nadia Monacelli</t>
    </r>
  </si>
  <si>
    <r>
      <rPr>
        <sz val="10"/>
        <rFont val="Calibri"/>
        <family val="1"/>
      </rPr>
      <t>Responsible person for CUCI (University International Cooperation Center)</t>
    </r>
  </si>
  <si>
    <r>
      <rPr>
        <sz val="9"/>
        <rFont val="Calibri"/>
        <family val="1"/>
      </rPr>
      <t>nadia.monacelli@unipr.it</t>
    </r>
  </si>
  <si>
    <r>
      <rPr>
        <sz val="9"/>
        <rFont val="Calibri"/>
        <family val="1"/>
      </rPr>
      <t>+39 0521 902459</t>
    </r>
  </si>
  <si>
    <r>
      <rPr>
        <sz val="10"/>
        <rFont val="Calibri"/>
        <family val="1"/>
      </rPr>
      <t>Prof. Paolo Fabbri</t>
    </r>
  </si>
  <si>
    <r>
      <rPr>
        <sz val="10"/>
        <rFont val="Calibri"/>
        <family val="1"/>
      </rPr>
      <t>President - International Business and Development</t>
    </r>
  </si>
  <si>
    <r>
      <rPr>
        <sz val="9"/>
        <rFont val="Calibri"/>
        <family val="1"/>
      </rPr>
      <t>paolo.fabbri@unipr.it</t>
    </r>
  </si>
  <si>
    <r>
      <rPr>
        <sz val="9"/>
        <rFont val="Calibri"/>
        <family val="1"/>
      </rPr>
      <t>+39 0521 032428</t>
    </r>
  </si>
  <si>
    <r>
      <rPr>
        <sz val="10"/>
        <rFont val="Calibri"/>
        <family val="1"/>
      </rPr>
      <t>Prof. Pierluigi Marchini</t>
    </r>
  </si>
  <si>
    <r>
      <rPr>
        <sz val="9"/>
        <rFont val="Calibri"/>
        <family val="1"/>
      </rPr>
      <t>pierluigi.marchini@unipr.it</t>
    </r>
  </si>
  <si>
    <r>
      <rPr>
        <sz val="9"/>
        <rFont val="Calibri"/>
        <family val="1"/>
      </rPr>
      <t>+39 0521 032389</t>
    </r>
  </si>
  <si>
    <r>
      <rPr>
        <sz val="10"/>
        <rFont val="Calibri"/>
        <family val="1"/>
      </rPr>
      <t>Prof. Simone Baglioni</t>
    </r>
  </si>
  <si>
    <r>
      <rPr>
        <sz val="10"/>
        <rFont val="Calibri"/>
        <family val="1"/>
      </rPr>
      <t>International Research</t>
    </r>
  </si>
  <si>
    <r>
      <rPr>
        <sz val="9"/>
        <rFont val="Calibri"/>
        <family val="1"/>
      </rPr>
      <t>simone.baglioni@unipr.it</t>
    </r>
  </si>
  <si>
    <r>
      <rPr>
        <sz val="10"/>
        <rFont val="Calibri"/>
        <family val="1"/>
      </rPr>
      <t>Prof. Aldo Corbellini</t>
    </r>
  </si>
  <si>
    <r>
      <rPr>
        <sz val="9"/>
        <rFont val="Calibri"/>
        <family val="1"/>
      </rPr>
      <t>aldo.corbellini@unipr.it</t>
    </r>
  </si>
  <si>
    <r>
      <rPr>
        <sz val="10"/>
        <rFont val="Calibri"/>
        <family val="1"/>
      </rPr>
      <t>Prof. Mario Veneziani</t>
    </r>
  </si>
  <si>
    <r>
      <rPr>
        <sz val="9"/>
        <rFont val="Calibri"/>
        <family val="1"/>
      </rPr>
      <t>mario.veneziani@unipr.it</t>
    </r>
  </si>
  <si>
    <r>
      <rPr>
        <sz val="9"/>
        <rFont val="Calibri"/>
        <family val="1"/>
      </rPr>
      <t>+39 0521 032497</t>
    </r>
  </si>
  <si>
    <r>
      <rPr>
        <sz val="10"/>
        <rFont val="Calibri"/>
        <family val="1"/>
      </rPr>
      <t>Prof. Vincenzo Dall'Aglio</t>
    </r>
  </si>
  <si>
    <r>
      <rPr>
        <sz val="9"/>
        <rFont val="Calibri"/>
        <family val="1"/>
      </rPr>
      <t>vincenzo.dallaglio@unipr.it</t>
    </r>
  </si>
  <si>
    <t>+39 0521 032225</t>
  </si>
  <si>
    <r>
      <rPr>
        <b/>
        <sz val="10"/>
        <rFont val="Calibri"/>
        <family val="1"/>
      </rPr>
      <t>Prof. Mauro Riccò</t>
    </r>
  </si>
  <si>
    <t>Coordinator</t>
  </si>
  <si>
    <r>
      <rPr>
        <b/>
        <sz val="9"/>
        <rFont val="Calibri"/>
        <family val="1"/>
      </rPr>
      <t>mauro.ricco@unipr.it</t>
    </r>
  </si>
  <si>
    <r>
      <rPr>
        <sz val="9"/>
        <rFont val="Calibri"/>
        <family val="1"/>
      </rPr>
      <t>+39 0521 905217</t>
    </r>
  </si>
  <si>
    <r>
      <rPr>
        <sz val="9"/>
        <rFont val="Calibri"/>
        <family val="1"/>
      </rPr>
      <t>Parco Area delle Scienze, 7/A - 43124 PARMA</t>
    </r>
  </si>
  <si>
    <r>
      <rPr>
        <sz val="10"/>
        <rFont val="Calibri"/>
        <family val="1"/>
      </rPr>
      <t>Prof. Leonardo Biliotti</t>
    </r>
  </si>
  <si>
    <r>
      <rPr>
        <sz val="10"/>
        <rFont val="Calibri"/>
        <family val="1"/>
      </rPr>
      <t>Mathematics</t>
    </r>
  </si>
  <si>
    <r>
      <rPr>
        <sz val="9"/>
        <rFont val="Calibri"/>
        <family val="1"/>
      </rPr>
      <t>leonardo.biliotti@unipr.it</t>
    </r>
  </si>
  <si>
    <r>
      <rPr>
        <sz val="9"/>
        <rFont val="Calibri"/>
        <family val="1"/>
      </rPr>
      <t>+39 0521 906972</t>
    </r>
  </si>
  <si>
    <r>
      <rPr>
        <sz val="10"/>
        <rFont val="Calibri"/>
        <family val="1"/>
      </rPr>
      <t>Prof. Fiorenza Morini</t>
    </r>
  </si>
  <si>
    <r>
      <rPr>
        <sz val="9"/>
        <rFont val="Calibri"/>
        <family val="1"/>
      </rPr>
      <t>fiorenza.morini@unipr.it</t>
    </r>
  </si>
  <si>
    <r>
      <rPr>
        <sz val="9"/>
        <rFont val="Calibri"/>
        <family val="1"/>
      </rPr>
      <t>+39 0521 906919</t>
    </r>
  </si>
  <si>
    <r>
      <rPr>
        <sz val="10"/>
        <rFont val="Calibri"/>
        <family val="1"/>
      </rPr>
      <t>Prof. Roberto Bagnara</t>
    </r>
  </si>
  <si>
    <r>
      <rPr>
        <sz val="10"/>
        <rFont val="Calibri"/>
        <family val="1"/>
      </rPr>
      <t>Computer science</t>
    </r>
  </si>
  <si>
    <r>
      <rPr>
        <sz val="9"/>
        <rFont val="Calibri"/>
        <family val="1"/>
      </rPr>
      <t>roberto.bagnara@unipr.it</t>
    </r>
  </si>
  <si>
    <r>
      <rPr>
        <sz val="9"/>
        <rFont val="Calibri"/>
        <family val="1"/>
      </rPr>
      <t>+39 0521 906962</t>
    </r>
  </si>
  <si>
    <r>
      <rPr>
        <sz val="10"/>
        <rFont val="Calibri"/>
        <family val="1"/>
      </rPr>
      <t>Prof. Davide Orsi</t>
    </r>
  </si>
  <si>
    <r>
      <rPr>
        <sz val="10"/>
        <rFont val="Calibri"/>
        <family val="1"/>
      </rPr>
      <t>Physics</t>
    </r>
  </si>
  <si>
    <r>
      <rPr>
        <sz val="9"/>
        <rFont val="Calibri"/>
        <family val="1"/>
      </rPr>
      <t>davide.orsi@unipr.it</t>
    </r>
  </si>
  <si>
    <r>
      <rPr>
        <sz val="9"/>
        <rFont val="Calibri"/>
        <family val="1"/>
      </rPr>
      <t>+39 0521 905240</t>
    </r>
  </si>
  <si>
    <r>
      <rPr>
        <b/>
        <sz val="10"/>
        <rFont val="Calibri"/>
        <family val="1"/>
      </rPr>
      <t>Prof. Federico Righi</t>
    </r>
  </si>
  <si>
    <r>
      <rPr>
        <b/>
        <sz val="10"/>
        <rFont val="Calibri"/>
        <family val="1"/>
      </rPr>
      <t>Coordinator</t>
    </r>
  </si>
  <si>
    <r>
      <rPr>
        <b/>
        <sz val="9"/>
        <rFont val="Calibri"/>
        <family val="1"/>
      </rPr>
      <t>federico.righi@unipr.it</t>
    </r>
  </si>
  <si>
    <r>
      <rPr>
        <sz val="9"/>
        <rFont val="Calibri"/>
        <family val="1"/>
      </rPr>
      <t>+39 0521 032624</t>
    </r>
  </si>
  <si>
    <t>Strada del Taglio, 10 - 43126 PARMA</t>
  </si>
  <si>
    <r>
      <rPr>
        <sz val="10"/>
        <rFont val="Calibri"/>
        <family val="1"/>
      </rPr>
      <t>Prof. Simone Bertini</t>
    </r>
  </si>
  <si>
    <r>
      <rPr>
        <sz val="9"/>
        <rFont val="Calibri"/>
        <family val="1"/>
      </rPr>
      <t>simone.bertini@unipr.it</t>
    </r>
  </si>
  <si>
    <t>+39 0521 03 2608 - 2800</t>
  </si>
  <si>
    <r>
      <rPr>
        <sz val="10"/>
        <rFont val="Calibri"/>
        <family val="1"/>
      </rPr>
      <t>Prof. Carla Bresciani</t>
    </r>
  </si>
  <si>
    <r>
      <rPr>
        <sz val="9"/>
        <rFont val="Calibri"/>
        <family val="1"/>
      </rPr>
      <t>carla.bresciani@unipr.it</t>
    </r>
  </si>
  <si>
    <r>
      <rPr>
        <sz val="9"/>
        <rFont val="Calibri"/>
        <family val="1"/>
      </rPr>
      <t>+39 0521 032662</t>
    </r>
  </si>
  <si>
    <r>
      <rPr>
        <sz val="9"/>
        <rFont val="Calibri"/>
        <family val="1"/>
      </rPr>
      <t>Strada del Taglio, 10 - 43126 PARMA</t>
    </r>
  </si>
  <si>
    <r>
      <rPr>
        <sz val="10"/>
        <rFont val="Calibri"/>
        <family val="1"/>
      </rPr>
      <t>Prof. Giulia Esposito</t>
    </r>
  </si>
  <si>
    <t>giulia.esposito@unipr.it</t>
  </si>
  <si>
    <r>
      <rPr>
        <sz val="10"/>
        <rFont val="Calibri"/>
        <family val="1"/>
      </rPr>
      <t>Prof. Fabio De Rensis</t>
    </r>
  </si>
  <si>
    <r>
      <rPr>
        <sz val="9"/>
        <rFont val="Calibri"/>
        <family val="1"/>
      </rPr>
      <t>fabio.derensis@unipr.it</t>
    </r>
  </si>
  <si>
    <r>
      <rPr>
        <sz val="9"/>
        <rFont val="Calibri"/>
        <family val="1"/>
      </rPr>
      <t>+39 0521 032659</t>
    </r>
  </si>
  <si>
    <t>Dipartimento di Giurisprudenza, Studi Politici e Internazionali 
(Department of Law, Politics and International Studies)</t>
  </si>
  <si>
    <t>Dipartimento di Ingegneria e Architettura 
(Department of Engineering and Architecture)</t>
  </si>
  <si>
    <t>Dipartimento di Medicina e Chirurgia 
(Department of Medicine and Surgery)</t>
  </si>
  <si>
    <t>Dipartimento di Scienze Chimiche, della Vita e della Sostenibilità Ambientale 
(Department of Chemistry, Life Sciences and Environmental Sustainability)</t>
  </si>
  <si>
    <t>Dipartimento di Scienze degli Alimenti e del Farmaco 
(Food and Drug Department)</t>
  </si>
  <si>
    <t>Dipartimento di Scienze Economiche e Aziendali 
(Department of Economics and Management)</t>
  </si>
  <si>
    <t>Dipartimento di Scienze Matematiche, Fisiche e Informatiche 
(Department of Mathematical, Physical and Computer Sciences)</t>
  </si>
  <si>
    <t>Dipartimento di Scienze Medico Veterinarie 
(Department of Veterinary Science)</t>
  </si>
  <si>
    <t>Dipartimento di Discipline Umanistiche, Sociali e delle Imprese Culturali 
(Department of Humanities, Social Sciences and Cultural Industries)</t>
  </si>
  <si>
    <t>Prof. Maria Elisabeth Street</t>
  </si>
  <si>
    <t>mariaelisabeth.street@unipr.it</t>
  </si>
  <si>
    <t>Prof. Ileana Ramazzina</t>
  </si>
  <si>
    <t>ileana.ramazzina@unipr.it</t>
  </si>
  <si>
    <t>elena.masselli@unipr.it</t>
  </si>
  <si>
    <t>Prof. Elena Masselli</t>
  </si>
  <si>
    <t>ERASMUS+ SMS - SMT- Theory and methods of preventive and adapted physical activities</t>
  </si>
  <si>
    <t>+39 0521 033038</t>
  </si>
  <si>
    <t>Prof. Luca Desiderio</t>
  </si>
  <si>
    <t>Mathematics</t>
  </si>
  <si>
    <t>luca.desiderio@unipr.it</t>
  </si>
  <si>
    <t>+39 0521 906918</t>
  </si>
  <si>
    <t>Prof. Adrian Hugh Alexander Lutey</t>
  </si>
  <si>
    <t>Mechanical Engineering</t>
  </si>
  <si>
    <t>adrianhughalexander.lutey@unipr.it</t>
  </si>
  <si>
    <t>+39 0521 906029</t>
  </si>
  <si>
    <t>francesca.trombettapanigadi@unipr.it</t>
  </si>
  <si>
    <t>Prof. Lara Righi</t>
  </si>
  <si>
    <t>Prof. Giovanni Maestri</t>
  </si>
  <si>
    <t>Prof. Paolo Pio Mazzeo</t>
  </si>
  <si>
    <t>paolopio.mazzeo@unipr.it</t>
  </si>
  <si>
    <t>lara.righi@unipr.it</t>
  </si>
  <si>
    <t>giovanni.maestri@unipr.it</t>
  </si>
  <si>
    <t>Dipartimento di Giurisprudenza, Studi Politici e Internazionali</t>
  </si>
  <si>
    <t>Dipartimento di Discipline Umanistiche, Sociali e delle Imprese Culturali</t>
  </si>
  <si>
    <t>Dipartimento di Ingegneria e Architettura</t>
  </si>
  <si>
    <t>Dipartimento di Medicina e Chirurgia</t>
  </si>
  <si>
    <t>Dipartimento di Scienze Chimiche, della Vita e della Sostenibilità Ambientale</t>
  </si>
  <si>
    <t>Dipartimento di Scienze degli Alimenti e del Farmaco</t>
  </si>
  <si>
    <t>Dipartimento di Scienze Economiche e Aziendali</t>
  </si>
  <si>
    <t>Dipartimento di Scienze Matematiche, Fisiche e Informatiche</t>
  </si>
  <si>
    <t>Dipartimento di Scienze Medico Veterinarie</t>
  </si>
  <si>
    <t>Dipartimento</t>
  </si>
  <si>
    <t>Link  caricamento LA OneDrive</t>
  </si>
  <si>
    <t>Prof. Elena Calciolari</t>
  </si>
  <si>
    <t>elena.calciolari@unipr.it</t>
  </si>
  <si>
    <t>Prof. Giancarlo Condello</t>
  </si>
  <si>
    <t>giancarlo.condello@unipr.it</t>
  </si>
  <si>
    <r>
      <rPr>
        <sz val="11"/>
        <color theme="1"/>
        <rFont val="Calibri"/>
        <family val="1"/>
        <scheme val="minor"/>
      </rPr>
      <t>marco.meleti@unipr.it</t>
    </r>
  </si>
  <si>
    <t>+39 0521 033051</t>
  </si>
  <si>
    <t>Centro di Odontoiatria - Via Gramsci, 14 - 43126 PARMA</t>
  </si>
  <si>
    <t>+39 0521 903640</t>
  </si>
  <si>
    <t>Prof. Elisabetta Longhi</t>
  </si>
  <si>
    <t>elisabetta.longhi@unipr.it</t>
  </si>
  <si>
    <t>malaika.bianchi@unipr.it</t>
  </si>
  <si>
    <t>+39 0521 034127</t>
  </si>
  <si>
    <t>Via Università, 12 - 43121 PARMA</t>
  </si>
  <si>
    <t>alberto.cadoppi@unipr.it</t>
  </si>
  <si>
    <t>veronica.valenti@unipr.it</t>
  </si>
  <si>
    <t>fabiosalvatore.cassibba@unipr.it</t>
  </si>
  <si>
    <t>lucia.scaffardi@unipr.it</t>
  </si>
  <si>
    <t>elena.carpanelli@unipr.it</t>
  </si>
  <si>
    <t>stefania.fucci@unipr.it</t>
  </si>
  <si>
    <t>marco.inglese@unipr.it</t>
  </si>
  <si>
    <t>michela.semprebon@unipr.it</t>
  </si>
  <si>
    <t>francesco.mazzacuva@unipr.it</t>
  </si>
  <si>
    <t>paolo.cova@unipr.it</t>
  </si>
  <si>
    <t>carlo.gandolfi@unipr.it</t>
  </si>
  <si>
    <t>silvia.rossetti@unipr.it</t>
  </si>
  <si>
    <t>emanuele.naboni@unipr.it</t>
  </si>
  <si>
    <t>patrizia.bernardi@unipr.it</t>
  </si>
  <si>
    <t>elena.romeo@unipr.it</t>
  </si>
  <si>
    <t>federica.poli@unipr.it</t>
  </si>
  <si>
    <t>luca.consolini@unipr.it</t>
  </si>
  <si>
    <t>corrado.guarinolobianco@unipr.it</t>
  </si>
  <si>
    <t>emanuela.cerri@unipr.it</t>
  </si>
  <si>
    <t>mirko.morini@unipr.it</t>
  </si>
  <si>
    <t>gianni.nicoletto@unipr.it</t>
  </si>
  <si>
    <t>fabrizio.moroni@unipr.it</t>
  </si>
  <si>
    <t>roberto.montanari@unipr.it</t>
  </si>
  <si>
    <t>roberto.sala@unipr.it</t>
  </si>
  <si>
    <t>thelma.pertinhez@unipr.it</t>
  </si>
  <si>
    <t>vera.ferrari@unipr.it</t>
  </si>
  <si>
    <t>andrea.artoni@unipr.it</t>
  </si>
  <si>
    <t>elena.maestri@unipr.it</t>
  </si>
  <si>
    <t>alessandro.petraglia@unipr.it</t>
  </si>
  <si>
    <t>marco.bartoli@unipr.it</t>
  </si>
  <si>
    <t>fabrizio.balsamo@unipr.it</t>
  </si>
  <si>
    <t>tullia.tedeschi@unipr.it</t>
  </si>
  <si>
    <t>alessandra.rossi@unipr.it</t>
  </si>
  <si>
    <t>ilaria.zanotti@unipr.it</t>
  </si>
  <si>
    <t>marco.pieroni@unipr.it</t>
  </si>
  <si>
    <t>barbara.prandi@unipr.it</t>
  </si>
  <si>
    <t>luca.dellafiora@unipr.it</t>
  </si>
  <si>
    <t>sergio.ghidini@unipr.it</t>
  </si>
  <si>
    <t>mariacecilia.mancini@unipr.it</t>
  </si>
  <si>
    <t>alessandro.arrighetti@unipr.it</t>
  </si>
  <si>
    <t>cristina.zerbini@unipr.it</t>
  </si>
  <si>
    <t>cristina.ziliani@unipr.it</t>
  </si>
  <si>
    <t>donatatania.vergura@unipr.it</t>
  </si>
  <si>
    <t>fabio.landini@unipr.it</t>
  </si>
  <si>
    <t>gianluca.morelli@unipr.it</t>
  </si>
  <si>
    <t>gianluca.podesta@unipr.it</t>
  </si>
  <si>
    <t>gino.favero@unipr.it</t>
  </si>
  <si>
    <t>guglielmo.wolleb@unipr.it</t>
  </si>
  <si>
    <t>lucia.poletti@unipr.it</t>
  </si>
  <si>
    <t>nadia.monacelli@unipr.it</t>
  </si>
  <si>
    <t>paolo.fabbri@unipr.it</t>
  </si>
  <si>
    <t>pierluigi.marchini@unipr.it</t>
  </si>
  <si>
    <t>simone.baglioni@unipr.it</t>
  </si>
  <si>
    <t>aldo.corbellini@unipr.it</t>
  </si>
  <si>
    <t>mario.veneziani@unipr.it</t>
  </si>
  <si>
    <t>vincenzo.dallaglio@unipr.it</t>
  </si>
  <si>
    <t>mauro.ricco@unipr.it</t>
  </si>
  <si>
    <t>leonardo.biliotti@unipr.it</t>
  </si>
  <si>
    <t>fiorenza.morini@unipr.it</t>
  </si>
  <si>
    <t>roberto.bagnara@unipr.it</t>
  </si>
  <si>
    <t>davide.orsi@unipr.it</t>
  </si>
  <si>
    <t>federico.righi@unipr.it</t>
  </si>
  <si>
    <t>simone.bertini@unipr.it</t>
  </si>
  <si>
    <t>carla.bresciani@unipr.it</t>
  </si>
  <si>
    <r>
      <rPr>
        <b/>
        <u/>
        <sz val="9"/>
        <rFont val="Calibri"/>
        <family val="2"/>
      </rPr>
      <t>E-MAIL</t>
    </r>
  </si>
  <si>
    <r>
      <rPr>
        <sz val="9"/>
        <color theme="1"/>
        <rFont val="Calibri"/>
        <family val="2"/>
      </rPr>
      <t>marco.meleti@unipr.it</t>
    </r>
  </si>
  <si>
    <r>
      <rPr>
        <sz val="9"/>
        <rFont val="Calibri"/>
        <family val="2"/>
      </rPr>
      <t>fabio.derensis@unipr.it</t>
    </r>
  </si>
  <si>
    <t>ROLE / DISCIPLINE</t>
  </si>
  <si>
    <t>PROFESSOR NAME SURNAME</t>
  </si>
  <si>
    <r>
      <rPr>
        <b/>
        <u/>
        <sz val="10"/>
        <rFont val="Calibri"/>
        <family val="1"/>
      </rPr>
      <t>LEARNING </t>
    </r>
    <r>
      <rPr>
        <b/>
        <sz val="10"/>
        <rFont val="Calibri"/>
        <family val="1"/>
      </rPr>
      <t xml:space="preserve"> </t>
    </r>
    <r>
      <rPr>
        <b/>
        <u/>
        <sz val="10"/>
        <rFont val="Calibri"/>
        <family val="1"/>
      </rPr>
      <t>AGREEMENT </t>
    </r>
    <r>
      <rPr>
        <b/>
        <sz val="10"/>
        <rFont val="Calibri"/>
        <family val="1"/>
      </rPr>
      <t xml:space="preserve"> </t>
    </r>
    <r>
      <rPr>
        <b/>
        <u/>
        <sz val="10"/>
        <rFont val="Calibri"/>
        <family val="1"/>
      </rPr>
      <t>SIGNATURE</t>
    </r>
  </si>
  <si>
    <t>Phone number</t>
  </si>
  <si>
    <t>Office address</t>
  </si>
  <si>
    <t>Giornalismo e comunicazione</t>
  </si>
  <si>
    <t>Storia dell'arte e della musica</t>
  </si>
  <si>
    <t>Filosofia</t>
  </si>
  <si>
    <t>Psicologia e studi sociali</t>
  </si>
  <si>
    <t>Lingue moderne</t>
  </si>
  <si>
    <t>ERASMUS+ SMS - Scienze politiche</t>
  </si>
  <si>
    <t>ERASMUS+ SMT - Giurisprudenza</t>
  </si>
  <si>
    <t>Doppia laurea</t>
  </si>
  <si>
    <t>ERASMUS+ SMS  - Servizio sociale</t>
  </si>
  <si>
    <t>ERASMUS+ SMT - Social Work</t>
  </si>
  <si>
    <t>Architettura</t>
  </si>
  <si>
    <t>Ingegneria ambientale e civile</t>
  </si>
  <si>
    <t>Ingegneria delle telecomunicazioni</t>
  </si>
  <si>
    <t>Ingegneria dell'informazione</t>
  </si>
  <si>
    <t>Doppia laurea in Ingegneria dell'informazione</t>
  </si>
  <si>
    <t>Ingegneria meccanica</t>
  </si>
  <si>
    <t>Ingegneria gestionale</t>
  </si>
  <si>
    <t>Infermieristica</t>
  </si>
  <si>
    <t>Fisioterapia</t>
  </si>
  <si>
    <t>Psicobiologia e neuroscienze cognitive</t>
  </si>
  <si>
    <t>ERASMUS+ SMS - SMT- Medicina e chirurgia</t>
  </si>
  <si>
    <t>ERASMUS+  SMT- Medicina e chirurgia</t>
  </si>
  <si>
    <t>ERASMUS+ SMS - SMT- Scienze e tecniche delle attività motorie preventive ed adattate</t>
  </si>
  <si>
    <t>ERASMUS+ Chimica</t>
  </si>
  <si>
    <t>ERASMUS+  Biologia</t>
  </si>
  <si>
    <t>Coordinatore
Tecnologia degli alimenti</t>
  </si>
  <si>
    <t>Coordinatore
Medicina - Infermieristica - Scienze dello sport - Radiologia - Biotecnologie farmaceutiche e medico veterinarie</t>
  </si>
  <si>
    <t>Farmacia</t>
  </si>
  <si>
    <t>Laurea in Scienze e Tecnologie Alimentari</t>
  </si>
  <si>
    <t>Master in Scienze della Nutrizione Umana</t>
  </si>
  <si>
    <t>Laurea in Scienze Gastronomiche; Master in Food Safety and Food Risk Management</t>
  </si>
  <si>
    <t>Presidente della Commissione Internazionale - 
Delegata for Food Quality - Delegata for Food System</t>
  </si>
  <si>
    <t>ERASMUS + SMS - Altri paesi UE</t>
  </si>
  <si>
    <t>Delegato per Joint e programmi Doppia Laurea e accordi con Instituzioni Internazionali</t>
  </si>
  <si>
    <t>ERASMUS+ SMS - studenti in ingresso</t>
  </si>
  <si>
    <t>Presidente - Corso di Laurea Finance and Risk Management</t>
  </si>
  <si>
    <t>Ricerca internazionale</t>
  </si>
  <si>
    <t>Presidente - Corso di Laurea Trade&amp;Consumer Marketing</t>
  </si>
  <si>
    <t>Matematica</t>
  </si>
  <si>
    <t>Scienze informatiche</t>
  </si>
  <si>
    <t>Fisica</t>
  </si>
  <si>
    <t>Cordinatore</t>
  </si>
  <si>
    <t>COMPONENTE</t>
  </si>
  <si>
    <t>RUOLO/AREA DI RIFERIMENTO</t>
  </si>
  <si>
    <r>
      <rPr>
        <b/>
        <u/>
        <sz val="10"/>
        <rFont val="Calibri"/>
        <family val="1"/>
      </rPr>
      <t>FIRMA LEARNING </t>
    </r>
    <r>
      <rPr>
        <b/>
        <sz val="10"/>
        <rFont val="Calibri"/>
        <family val="1"/>
      </rPr>
      <t xml:space="preserve"> </t>
    </r>
    <r>
      <rPr>
        <b/>
        <u/>
        <sz val="10"/>
        <rFont val="Calibri"/>
        <family val="1"/>
      </rPr>
      <t>AGREEMENT</t>
    </r>
  </si>
  <si>
    <t>In uscita</t>
  </si>
  <si>
    <t>In ingresso</t>
  </si>
  <si>
    <t>Recapito Telefonico</t>
  </si>
  <si>
    <t>Indirizzo ufficio</t>
  </si>
  <si>
    <r>
      <rPr>
        <b/>
        <u/>
        <sz val="10"/>
        <rFont val="Calibri"/>
        <family val="1"/>
      </rPr>
      <t>FIRMA LEARNING </t>
    </r>
    <r>
      <rPr>
        <b/>
        <sz val="10"/>
        <rFont val="Calibri"/>
        <family val="1"/>
      </rPr>
      <t xml:space="preserve"> </t>
    </r>
    <r>
      <rPr>
        <b/>
        <u/>
        <sz val="10"/>
        <rFont val="Calibri"/>
        <family val="1"/>
      </rPr>
      <t>AGREEMENT </t>
    </r>
  </si>
  <si>
    <t>E-MAIL</t>
  </si>
  <si>
    <t>h</t>
  </si>
  <si>
    <t>ERASMUS+ SMT- Medicine and Surgery</t>
  </si>
  <si>
    <t>ERASMUS+ SMS - Medicine and Surgery</t>
  </si>
  <si>
    <t>ERASMUS+ agreements not covered by prof. Ticinesi</t>
  </si>
  <si>
    <t>ERASMUS+ agreements with Spain, Portugal, Germany and Bratislava</t>
  </si>
  <si>
    <t>Cordinatore
Ingegneria Elettronica</t>
  </si>
  <si>
    <t>ERASMUS SMT - Servizio Sociale</t>
  </si>
  <si>
    <t>Referente accordi ERASMUS+ per il corso di Laurea in Giornalismo, cultura editoriale e comunicazione multimediale (LM) e con Estonia, Francia, Germania, Lituania, Norvegia, Polonia per il corso di laurea in Comunicazione e Media Contemporanei per le Industrie creative (LT)</t>
  </si>
  <si>
    <t>Referente accordi ERASMUS+ con Croazia, Francia, Germania, Polonia, Spagna, Paesi Bassi e Repubblica Ceca per i corsi di Laurea in Beni artistici e dello spettacolo (LT) e Storia e critica delle arti (LM) e Referente accordi con il Regno Unito</t>
  </si>
  <si>
    <t>Education (non ERASMUS+)</t>
  </si>
  <si>
    <t>Referente accordi ERASMUS+ con le università di Graz, Erfurt, Freiburg im Breisgau, Halle, Marburg, München, Dublin, Nijmegen e Lubelski per i corsi di Laurea in Studi Filosofici (LT) e Filosofia (LM)</t>
  </si>
  <si>
    <t>Referente accordi ERASMUS+ SMS con le sedi Université Libre de Bruxelles, Universidad de Almería, Universidad de Córdoba, Universidad de Malaga,  Université Paris Ouest Nanterre La Défense, Université François Rabelais (Tours), Universidade do Porto e Umeå Universitet</t>
  </si>
  <si>
    <t>Referente accordi ERASMUS+ con le sedi Université de Lausanne, Universidad de Huelva, Universitat de Barcelona, Universidade de Coimbra e Universitatea din Oradea</t>
  </si>
  <si>
    <t>Referente accordi ERASMUS+ con Portogallo, Bulgaria, Cipro, Grecia, Repubblica Ceca, Croazia, Islanda, Lituania, Lettonia, Norvegia, Polonia, Romania e Turchia</t>
  </si>
  <si>
    <t>Referente accordi ERASMUS+ con paesi ispanofoni e con la Germania per il Corso di Laurea in Civiltà e Lingue Straniere Moderne</t>
  </si>
  <si>
    <t>Referente accordi ERASMUS+ con la Francia per il corso di laurea in Civiltà e Lingue Straniere Moderne</t>
  </si>
  <si>
    <t>Referente accordi ERASMUS+ con paesi ispanofoni per il Corso di Laurea in Civiltà e Lingue Straniere Moderne</t>
  </si>
  <si>
    <t>Referente accordi ERASMUS+ SMS per i corsi di Laurea in Lettere (LT) e Lettere Classiche e Moderne (LM) e Referente accordi con il Regno Unito (Edge Hill, Bath, e York)</t>
  </si>
  <si>
    <t>ERASMUS+ SMT</t>
  </si>
  <si>
    <t>Coordinator pro tempore
ERASMUS+ SMS and SMT - Law</t>
  </si>
  <si>
    <t>Coordinatore
ERASMUS+ - Scienze della Terra</t>
  </si>
  <si>
    <t>ERASMUS+ SMS coordinatore</t>
  </si>
  <si>
    <t>ERASMUS+ STA</t>
  </si>
  <si>
    <t>Presidente della Commissione, Referente accordi con il Regno Unito (Edgehill, Bath) e Referente accordo ERASMUS Plus con la Svezia (Mid Sweden University) per il corso di Laurea in Civiltà e Lingue Straniere Moderne e Referente accordo OVERWORLD con la University of Nottingham-Ningbo (Cina)</t>
  </si>
  <si>
    <t>Referente accordi ERASMUS+ con Grecia e Spagna per il corso di Laurea in Comunicazione e Media Contemporanei per le Industrie Creative (LT) e referente accordo OVERWORLD con l'Università As-Sharqiyyah (Oman)</t>
  </si>
  <si>
    <t>Referente accordi ERASMUS+ con le università di Barcelona, Berlino, Bucarest, la Laguna (Tenerife), Madrid, Münster, Paris Ouest Nanterre La Défense, Paris-Est Creteil Val de Marne e Tampereen Yliopisto per i corsi di Laurea in Studi Filosofici (LT) e Filosofia (LM) e Referente accordo OVERWORLD con l'Università di Buenos Aires (Argentina)</t>
  </si>
  <si>
    <t>OVERWORLD e Doppia laurea - Giurisprudenza</t>
  </si>
  <si>
    <t>ERASMUS+ SMT e OVERWORLD - Scienze Politiche</t>
  </si>
  <si>
    <t>OVERWORLD - Scienze Politiche</t>
  </si>
  <si>
    <t>OVERWORLD - Odontoiatria (non ERASMUS+)</t>
  </si>
  <si>
    <t>OVERWORLD - Chimica</t>
  </si>
  <si>
    <t>OVERWORLD - Biologia</t>
  </si>
  <si>
    <t>OVERWORLD - Scienze della Terra</t>
  </si>
  <si>
    <t>OVERWORLD</t>
  </si>
  <si>
    <t>ERASMUS+ SMS - Political sciences</t>
  </si>
  <si>
    <t>ERASMUS+ SMT - Law</t>
  </si>
  <si>
    <t>ERASMUS+ SMS  - Social Work</t>
  </si>
  <si>
    <t>ERASMUS SMT - Social Work</t>
  </si>
  <si>
    <t>Coordinator
ERASMUS+ - Earth sciences</t>
  </si>
  <si>
    <t>ERASMUS+  Biology</t>
  </si>
  <si>
    <t>ERASMUS+ SMS coordinator</t>
  </si>
  <si>
    <t>ERASMUS+ SMS - Incoming students</t>
  </si>
  <si>
    <t>ERASMUS + SMS - Other EU countries</t>
  </si>
  <si>
    <t>ERASMUS+ SMT and overworld - Political Sciences</t>
  </si>
  <si>
    <t>Department of Chemistry, Life Sciences and Environmental Sustainability</t>
  </si>
  <si>
    <t>Department of Humanities, Social Sciences and Cultural Industries</t>
  </si>
  <si>
    <t>Department of Law, Politics and International Studies</t>
  </si>
  <si>
    <t>Department of Engineering and Architecture</t>
  </si>
  <si>
    <t>Department of Medicine and Surgery</t>
  </si>
  <si>
    <t>Food and Drug Department</t>
  </si>
  <si>
    <t>Department of Economics and Management</t>
  </si>
  <si>
    <t>Department of Mathematical, Physical and Computer Sciences</t>
  </si>
  <si>
    <t>Department of Veterinary Science</t>
  </si>
  <si>
    <t>Yes</t>
  </si>
  <si>
    <t>Coordinatori di dipartimento
Persone responsabili per l'approvazione del Learning Agreement per gli studenti di scambio</t>
  </si>
  <si>
    <t>Prof. Eleonora Fiore</t>
  </si>
  <si>
    <t>Design sostenibile per il sistema alimentare</t>
  </si>
  <si>
    <t>eleonora.fiore@unipr.it</t>
  </si>
  <si>
    <t>Sustainable design for food system</t>
  </si>
  <si>
    <t>Prof. Doriana Cucinelli</t>
  </si>
  <si>
    <t>doriana.cucinelli@unipr.it</t>
  </si>
  <si>
    <t>Prof. Erica Adamo</t>
  </si>
  <si>
    <t>ERASMUS+ SMS in entrata e Doppia laurea</t>
  </si>
  <si>
    <t>erica.adamo@unipr.it</t>
  </si>
  <si>
    <t>Prof. Andrea Demeco</t>
  </si>
  <si>
    <t>andrea.demeco@unipr.it</t>
  </si>
  <si>
    <t>Referente accordi ERASMUS+ con Spagna, Portogallo, Germania Austria e Slovacchia</t>
  </si>
  <si>
    <t>ERASMUS+ SMS - Scienze motorie</t>
  </si>
  <si>
    <t>ERASMUS+ SMS - Odontoiatria e Protesi Dentaria</t>
  </si>
  <si>
    <t>Referente accordi ERASMUS+ con Francia, Grecia, Turchia, Repubblica Ceca, Polonia, Ungheria, Romania, Slovenia e corso Medicine &amp; Surgery in inglese a Piacenza</t>
  </si>
  <si>
    <t>OVERWORLD - Political Sciences</t>
  </si>
  <si>
    <t>ERASMUS+ SMS - Physical education</t>
  </si>
  <si>
    <t>ERASMUS+ SMS - Dentistry and Dental Prosthetics</t>
  </si>
  <si>
    <t>ERASMUS+ SMS - SMT- Medicine and Surgery</t>
  </si>
  <si>
    <t>OVERWORLD - Biology</t>
  </si>
  <si>
    <t>OVERWORLD - Chemistry</t>
  </si>
  <si>
    <t>OVERWORLD - Earth sciences</t>
  </si>
  <si>
    <t>Prof. Maria Cecilia Mancini</t>
  </si>
  <si>
    <t>ERASMUS+ SMS incoming and Double Degrees</t>
  </si>
  <si>
    <t xml:space="preserve">ERASMUS+ SMS - Belgium, France, Germany, Spain, Portugal </t>
  </si>
  <si>
    <t>Bachelor Degree in Food Science and Technology</t>
  </si>
  <si>
    <t>Master Degree in Human Nutrition Science</t>
  </si>
  <si>
    <t>Bachelor Degree in Gastronomic Science; Master Degree in Food Safety and Food Risk Management</t>
  </si>
  <si>
    <t>OVERWORLD and Double Degree - Law</t>
  </si>
  <si>
    <t>Presidente del Comitato
In congedo sabbatico per l'anno accademico 2021/2022
- sostituito dal Prof. Malaika Bianchi</t>
  </si>
  <si>
    <r>
      <rPr>
        <b/>
        <sz val="10"/>
        <rFont val="Calibri"/>
        <family val="2"/>
      </rPr>
      <t>Vicecoordinatore</t>
    </r>
    <r>
      <rPr>
        <sz val="10"/>
        <rFont val="Calibri"/>
        <family val="1"/>
      </rPr>
      <t>; Farmacia</t>
    </r>
  </si>
  <si>
    <t xml:space="preserve">   </t>
  </si>
  <si>
    <t>Presidente - Corso di Laurea  International Business and Development</t>
  </si>
  <si>
    <t>Responsabile CUCI (Centro Universitario di Cooperazione Internazionale)</t>
  </si>
  <si>
    <t>CUCI (Centro Universitario di Cooperazione Internazionale)</t>
  </si>
  <si>
    <t>ERASMUS+ SMS - Belgio, Francia, Germania, Spagna, Portogallo</t>
  </si>
  <si>
    <r>
      <t xml:space="preserve">Solo studenti in </t>
    </r>
    <r>
      <rPr>
        <b/>
        <sz val="10"/>
        <rFont val="Calibri"/>
        <family val="2"/>
      </rPr>
      <t>ingresso</t>
    </r>
  </si>
  <si>
    <r>
      <t xml:space="preserve">Solo studenti in </t>
    </r>
    <r>
      <rPr>
        <b/>
        <sz val="10"/>
        <rFont val="Calibri"/>
        <family val="2"/>
      </rPr>
      <t>uscita</t>
    </r>
  </si>
  <si>
    <r>
      <t xml:space="preserve">Only </t>
    </r>
    <r>
      <rPr>
        <b/>
        <sz val="10"/>
        <color theme="1"/>
        <rFont val="Calibri"/>
        <family val="2"/>
        <scheme val="minor"/>
      </rPr>
      <t>incoming</t>
    </r>
    <r>
      <rPr>
        <sz val="10"/>
        <color theme="1"/>
        <rFont val="Calibri"/>
        <family val="2"/>
        <scheme val="minor"/>
      </rPr>
      <t xml:space="preserve"> students</t>
    </r>
  </si>
  <si>
    <r>
      <t xml:space="preserve">Only </t>
    </r>
    <r>
      <rPr>
        <b/>
        <sz val="10"/>
        <color theme="1"/>
        <rFont val="Calibri"/>
        <family val="2"/>
        <scheme val="minor"/>
      </rPr>
      <t>outgoing</t>
    </r>
    <r>
      <rPr>
        <sz val="10"/>
        <color theme="1"/>
        <rFont val="Calibri"/>
        <family val="2"/>
        <scheme val="minor"/>
      </rPr>
      <t xml:space="preserve"> students</t>
    </r>
  </si>
  <si>
    <t>Nursery</t>
  </si>
  <si>
    <t>OVERWORLD - Dental studies (non ERASMUS+)</t>
  </si>
  <si>
    <t>ERASMUS+ agreements with France, Greece, Turkey, Czech Republic, Poland, Hungary, Romania, Slovenia and course Medicine &amp; Surgery in Piacenza</t>
  </si>
  <si>
    <t>ERASMUS+ agreements for the degree course in Journalism, Editorial Culture and Multimedia Communication (LM) and with Estonia, France, Germany, Lithuania, Norway, Poland for the degree course in Contemporary Communication and Media for the Creative Industries (LT)</t>
  </si>
  <si>
    <t>ERASMUS+ agreements with the universities of Graz, Erfurt, Freiburg im Breisgau, Halle, Marburg, München, Dublin, Nijmegen and Lubelski for the degree courses in Philosophical Studies (LT) and Philosophy (LM)</t>
  </si>
  <si>
    <t>ERASMUS+ SMS agreements with Université Libre de Bruxelles, Universidad de Almería, Universidad de Córdoba, Universidad de Malaga,  Université Paris Ouest Nanterre La Défense, Université François Rabelais (Tours), Universidade do Porto and Umeå Universitet</t>
  </si>
  <si>
    <t>ERASMUS+ agreements with the Université de Lausanne, Universidad de Huelva, Universitat de Barcelona, Universidade de Coimbra and Universitatea din Oradea</t>
  </si>
  <si>
    <t>ERASMUS+ agreements with Portugal, Bulgaria, Cyprus, Greece, Czech Republic, Croatia, Iceland, Lithuania, Latvia, Norway, Poland, Romania and Turkey</t>
  </si>
  <si>
    <t>ERASMUS+ agreements with Spanish-speaking countries and with Germany for the Degree Course in Civilisation and Modern Foreign Languages</t>
  </si>
  <si>
    <t>ERASMUS+ agreements with France for the degree programme in Civilisation and Modern Foreign Languages</t>
  </si>
  <si>
    <t>ERASMUS+ SMT outgoing for all degree courses of the Department</t>
  </si>
  <si>
    <r>
      <t xml:space="preserve">Referente ERASMUS+ SMT </t>
    </r>
    <r>
      <rPr>
        <b/>
        <sz val="9"/>
        <rFont val="Calibri"/>
        <family val="2"/>
      </rPr>
      <t>outgoing</t>
    </r>
    <r>
      <rPr>
        <sz val="9"/>
        <rFont val="Calibri"/>
        <family val="1"/>
      </rPr>
      <t xml:space="preserve"> per tutti i corsi di Laurea del Dipartimento</t>
    </r>
  </si>
  <si>
    <t>Referente accordi OVERWORLD studenti in ingresso</t>
  </si>
  <si>
    <t>Incoming OVERWORLD students</t>
  </si>
  <si>
    <t>ERASMUS+ SMS agreements for the degree courses in Humanities (LT) and Classical and Modern Letters (LM) and  Agreements with the United Kingdom (Edge Hill, Bath, and York)</t>
  </si>
  <si>
    <t>ERASMUS+ agreements with Spanish-speaking countries for the degree course in Civilisation and Modern Foreign Languages</t>
  </si>
  <si>
    <t>President of the Commission, Responsible person agreements with the United Kingdom (Edgehill, Bath) and Contact Person ERASMUS+ agreements with Sweden (Mid Sweden University) for the degree course in Modern Foreign Languages and Responsible Person OVERWORLD agreement with the University of Nottingham-Ningbo (China)</t>
  </si>
  <si>
    <t>ERASMUS+ agreements with Greece and Spain for the degree course in Contemporary Communication and Media for the Creative Industries (LT) and OVERWORLD agreement reference with As-Sharqiyyah University (Oman)</t>
  </si>
  <si>
    <t>ERASMUS+ agreements with Croatia, France, Germany, Poland, Spain, the Netherlands and the Czech Republic for the degree courses in Arts and Entertainment (LT) and History and Criticism of the Arts (LM) and Contact person for new IIA with the United Kingdom</t>
  </si>
  <si>
    <t>ERASMUS+ agreements with the universities of Barcelona, Berlin, Bucharest, la Laguna (Tenerife), Madrid, Münster, Paris Ouest Nanterre La Défense, Paris-Est Creteil Val de Marne and Tampereen Yliopisto for the degree courses in Philosophical Studies (LT) and Philosophy (LM) and OVERWORLD Referent of the University of Buenos Aires (Argentina)</t>
  </si>
  <si>
    <t>Agreements with the United Kingdom (Leeds, Kent, Cardiff) for the degree programme in Modern Foreign Languages and Civilisation (LT) and all agreements of the degree programme in Language Sciences and Cultural Studies for Special Needs (LM)</t>
  </si>
  <si>
    <t>Update: 11th August 2023</t>
  </si>
  <si>
    <t>Aggiornamento: 11 agosto 2023</t>
  </si>
  <si>
    <t>Departmental Coordinators
Responsible Persons for exchange students Learning Agreement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</si>
</sst>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u/>
      <sz val="11"/>
      <color theme="10"/>
      <name val="Calibri"/>
      <family val="2"/>
      <scheme val="minor"/>
    </font>
    <font>
      <b/>
      <sz val="11"/>
      <name val="Calibri"/>
      <family val="1"/>
    </font>
    <font>
      <b/>
      <sz val="10"/>
      <color rgb="FF000000"/>
      <name val="Times New Roman"/>
      <family val="1"/>
    </font>
    <font>
      <sz val="10"/>
      <color rgb="FF000000"/>
      <name val="Times New Roman"/>
      <family val="1"/>
    </font>
    <font>
      <b/>
      <sz val="10"/>
      <name val="Calibri"/>
      <family val="1"/>
    </font>
    <font>
      <b/>
      <u/>
      <sz val="10"/>
      <name val="Calibri"/>
      <family val="1"/>
    </font>
    <font>
      <b/>
      <sz val="10"/>
      <name val="Calibri"/>
      <family val="2"/>
    </font>
    <font>
      <b/>
      <sz val="9"/>
      <name val="Calibri"/>
      <family val="2"/>
    </font>
    <font>
      <b/>
      <sz val="9"/>
      <name val="Calibri"/>
      <family val="1"/>
    </font>
    <font>
      <sz val="9"/>
      <name val="Calibri"/>
      <family val="2"/>
    </font>
    <font>
      <sz val="9"/>
      <name val="Calibri"/>
      <family val="1"/>
    </font>
    <font>
      <sz val="9"/>
      <name val="Calibri"/>
      <family val="2"/>
      <scheme val="minor"/>
    </font>
    <font>
      <sz val="10"/>
      <name val="Calibri"/>
      <family val="1"/>
    </font>
    <font>
      <sz val="10"/>
      <name val="Calibri"/>
      <family val="2"/>
    </font>
    <font>
      <sz val="9"/>
      <color rgb="FF000000"/>
      <name val="Calibri"/>
      <family val="2"/>
      <scheme val="minor"/>
    </font>
    <font>
      <sz val="11"/>
      <color rgb="FF000000"/>
      <name val="Times New Roman"/>
      <family val="1"/>
    </font>
    <font>
      <sz val="9"/>
      <color rgb="FF000000"/>
      <name val="Calibri"/>
      <family val="2"/>
    </font>
    <font>
      <sz val="9"/>
      <color rgb="FF333333"/>
      <name val="Calibri"/>
      <family val="2"/>
      <scheme val="minor"/>
    </font>
    <font>
      <sz val="9"/>
      <color theme="1"/>
      <name val="Calibri"/>
      <family val="2"/>
      <scheme val="minor"/>
    </font>
    <font>
      <b/>
      <sz val="18"/>
      <color rgb="FF000000"/>
      <name val="Times New Roman"/>
      <family val="1"/>
    </font>
    <font>
      <u/>
      <sz val="22"/>
      <name val="Calibri"/>
      <family val="2"/>
      <scheme val="minor"/>
    </font>
    <font>
      <b/>
      <sz val="22"/>
      <color rgb="FF000000"/>
      <name val="Times New Roman"/>
      <family val="1"/>
    </font>
    <font>
      <b/>
      <sz val="9"/>
      <color rgb="FFFF0000"/>
      <name val="Calibri"/>
      <family val="2"/>
    </font>
    <font>
      <b/>
      <sz val="18"/>
      <color theme="1"/>
      <name val="Calibri"/>
      <family val="2"/>
      <scheme val="minor"/>
    </font>
    <font>
      <sz val="11"/>
      <color theme="1"/>
      <name val="Calibri"/>
      <family val="1"/>
      <scheme val="minor"/>
    </font>
    <font>
      <sz val="9"/>
      <color theme="1"/>
      <name val="Calibri"/>
      <family val="2"/>
    </font>
    <font>
      <b/>
      <u/>
      <sz val="9"/>
      <name val="Calibri"/>
      <family val="2"/>
    </font>
    <font>
      <b/>
      <sz val="9"/>
      <color rgb="FF000000"/>
      <name val="Calibri"/>
      <family val="2"/>
    </font>
    <font>
      <sz val="10"/>
      <color theme="1"/>
      <name val="Calibri"/>
      <family val="2"/>
      <scheme val="minor"/>
    </font>
    <font>
      <b/>
      <sz val="10"/>
      <color theme="1"/>
      <name val="Calibri"/>
      <family val="2"/>
      <scheme val="minor"/>
    </font>
    <font>
      <sz val="11"/>
      <name val="Calibri"/>
      <family val="2"/>
      <scheme val="minor"/>
    </font>
  </fonts>
  <fills count="7">
    <fill>
      <patternFill patternType="none"/>
    </fill>
    <fill>
      <patternFill patternType="gray125"/>
    </fill>
    <fill>
      <patternFill patternType="solid">
        <fgColor rgb="FF00AFEF"/>
      </patternFill>
    </fill>
    <fill>
      <patternFill patternType="solid">
        <fgColor rgb="FFFFFF00"/>
      </patternFill>
    </fill>
    <fill>
      <patternFill patternType="solid">
        <fgColor rgb="FFFFC000"/>
      </patternFill>
    </fill>
    <fill>
      <patternFill patternType="solid">
        <fgColor theme="0"/>
        <bgColor indexed="64"/>
      </patternFill>
    </fill>
    <fill>
      <patternFill patternType="solid">
        <fgColor rgb="FF92D050"/>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23">
    <xf numFmtId="0" fontId="0" fillId="0" borderId="0" xfId="0"/>
    <xf numFmtId="0" fontId="0" fillId="0" borderId="0" xfId="0" applyAlignment="1">
      <alignment horizontal="center" vertical="center" wrapText="1"/>
    </xf>
    <xf numFmtId="0" fontId="5"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0" xfId="0" applyFont="1" applyAlignment="1">
      <alignment horizontal="center" vertical="center" wrapText="1"/>
    </xf>
    <xf numFmtId="0" fontId="0" fillId="0" borderId="4" xfId="0" applyBorder="1" applyAlignment="1">
      <alignment horizontal="center" vertical="center" wrapText="1"/>
    </xf>
    <xf numFmtId="0" fontId="8" fillId="4" borderId="4" xfId="0" applyFont="1" applyFill="1" applyBorder="1" applyAlignment="1">
      <alignment horizontal="left" vertical="center" wrapText="1"/>
    </xf>
    <xf numFmtId="0" fontId="0" fillId="4" borderId="5" xfId="0" applyFill="1" applyBorder="1" applyAlignment="1">
      <alignment horizontal="center" vertical="center" wrapText="1"/>
    </xf>
    <xf numFmtId="0" fontId="8"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0" borderId="0" xfId="0" applyFont="1" applyAlignment="1">
      <alignment horizontal="center" vertical="center" wrapText="1"/>
    </xf>
    <xf numFmtId="0" fontId="10" fillId="0" borderId="4" xfId="0" applyFont="1" applyBorder="1" applyAlignment="1">
      <alignment horizontal="left" vertical="center" wrapText="1"/>
    </xf>
    <xf numFmtId="0" fontId="10" fillId="5"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1" fillId="0" borderId="4" xfId="0" applyFont="1" applyBorder="1" applyAlignment="1">
      <alignment horizontal="left" vertical="center" wrapText="1"/>
    </xf>
    <xf numFmtId="0" fontId="10" fillId="5" borderId="4" xfId="0" quotePrefix="1"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4" xfId="0" quotePrefix="1" applyFont="1" applyFill="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0" fillId="0" borderId="6" xfId="0" applyBorder="1" applyAlignment="1">
      <alignment horizontal="center" vertical="center" wrapText="1"/>
    </xf>
    <xf numFmtId="0" fontId="4" fillId="0" borderId="7" xfId="0" applyFont="1" applyBorder="1" applyAlignment="1">
      <alignment horizontal="center" vertical="center" wrapText="1"/>
    </xf>
    <xf numFmtId="0" fontId="5" fillId="3" borderId="4"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0" fillId="4" borderId="4" xfId="0" applyFill="1" applyBorder="1" applyAlignment="1">
      <alignment horizontal="center" vertical="center" wrapText="1"/>
    </xf>
    <xf numFmtId="0" fontId="14" fillId="0" borderId="4" xfId="0" applyFont="1" applyBorder="1" applyAlignment="1">
      <alignment horizontal="left" vertical="center" wrapText="1"/>
    </xf>
    <xf numFmtId="0" fontId="11" fillId="0" borderId="4" xfId="0" quotePrefix="1" applyFont="1" applyBorder="1" applyAlignment="1">
      <alignment horizontal="center" vertical="center" wrapText="1"/>
    </xf>
    <xf numFmtId="0" fontId="15" fillId="0" borderId="4" xfId="0" quotePrefix="1" applyFont="1" applyBorder="1" applyAlignment="1">
      <alignment horizontal="center" vertical="center" wrapText="1"/>
    </xf>
    <xf numFmtId="0" fontId="16" fillId="0" borderId="4" xfId="0" applyFont="1" applyBorder="1" applyAlignment="1">
      <alignment horizontal="left" vertical="center" wrapText="1"/>
    </xf>
    <xf numFmtId="0" fontId="13" fillId="0" borderId="4" xfId="0" applyFont="1" applyBorder="1" applyAlignment="1">
      <alignment horizontal="left" vertical="center" wrapText="1"/>
    </xf>
    <xf numFmtId="164" fontId="17" fillId="0" borderId="4" xfId="0" quotePrefix="1" applyNumberFormat="1" applyFont="1" applyBorder="1" applyAlignment="1">
      <alignment horizontal="center" vertical="center" wrapText="1" shrinkToFi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8" fillId="0" borderId="4" xfId="0" quotePrefix="1" applyFont="1" applyBorder="1" applyAlignment="1">
      <alignment horizontal="center" vertical="center"/>
    </xf>
    <xf numFmtId="0" fontId="10" fillId="0" borderId="4" xfId="0" quotePrefix="1" applyFont="1" applyBorder="1" applyAlignment="1">
      <alignment horizontal="center" vertical="center" wrapText="1"/>
    </xf>
    <xf numFmtId="0" fontId="5"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9" fillId="0" borderId="4"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9" xfId="0" applyBorder="1" applyAlignment="1">
      <alignment horizontal="center" vertical="center" wrapText="1"/>
    </xf>
    <xf numFmtId="0" fontId="4" fillId="0" borderId="10"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1" xfId="0" applyBorder="1" applyAlignment="1">
      <alignment horizontal="center" vertical="center" wrapText="1"/>
    </xf>
    <xf numFmtId="0" fontId="10" fillId="0" borderId="11" xfId="0" applyFont="1" applyBorder="1" applyAlignment="1">
      <alignment horizontal="center" vertical="center" wrapText="1"/>
    </xf>
    <xf numFmtId="0" fontId="19"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2" fillId="0" borderId="6" xfId="0" applyFont="1" applyBorder="1" applyAlignment="1">
      <alignment vertical="center" wrapText="1"/>
    </xf>
    <xf numFmtId="0" fontId="23" fillId="5" borderId="4" xfId="0" applyFont="1" applyFill="1" applyBorder="1" applyAlignment="1">
      <alignment horizontal="center" vertical="center" wrapText="1"/>
    </xf>
    <xf numFmtId="0" fontId="23" fillId="0" borderId="4" xfId="0" applyFont="1" applyBorder="1" applyAlignment="1">
      <alignment horizontal="center" vertical="center" wrapText="1"/>
    </xf>
    <xf numFmtId="0" fontId="0" fillId="0" borderId="4" xfId="0" applyBorder="1"/>
    <xf numFmtId="0" fontId="12" fillId="0" borderId="4" xfId="1" applyFont="1" applyBorder="1" applyAlignment="1">
      <alignment horizontal="center" vertical="center"/>
    </xf>
    <xf numFmtId="49" fontId="19" fillId="0" borderId="4" xfId="0" applyNumberFormat="1" applyFont="1" applyBorder="1" applyAlignment="1">
      <alignment horizontal="center" vertical="center"/>
    </xf>
    <xf numFmtId="0" fontId="12" fillId="0" borderId="4" xfId="1" applyFont="1" applyBorder="1" applyAlignment="1">
      <alignment horizontal="center" vertical="center" wrapText="1"/>
    </xf>
    <xf numFmtId="49" fontId="10" fillId="0" borderId="4" xfId="0" applyNumberFormat="1" applyFont="1" applyBorder="1" applyAlignment="1">
      <alignment horizontal="center" vertical="center" wrapText="1"/>
    </xf>
    <xf numFmtId="0" fontId="24" fillId="0" borderId="4" xfId="0" applyFont="1" applyBorder="1" applyAlignment="1">
      <alignment horizontal="center" vertical="center"/>
    </xf>
    <xf numFmtId="0" fontId="0" fillId="0" borderId="4" xfId="0" applyFill="1" applyBorder="1" applyAlignment="1">
      <alignment wrapText="1"/>
    </xf>
    <xf numFmtId="0" fontId="1" fillId="0" borderId="4" xfId="1" applyBorder="1"/>
    <xf numFmtId="0" fontId="0" fillId="0" borderId="0" xfId="0" applyBorder="1" applyAlignment="1">
      <alignment horizontal="center" vertical="center" wrapText="1"/>
    </xf>
    <xf numFmtId="0" fontId="0" fillId="0" borderId="0" xfId="0" applyBorder="1"/>
    <xf numFmtId="0" fontId="14" fillId="0" borderId="5" xfId="0" applyFont="1" applyBorder="1" applyAlignment="1">
      <alignment horizontal="left"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5" xfId="0" applyFont="1" applyBorder="1" applyAlignment="1">
      <alignment horizontal="left" vertical="center" wrapText="1"/>
    </xf>
    <xf numFmtId="0" fontId="7" fillId="3"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26" fillId="0" borderId="9" xfId="0" applyFont="1" applyBorder="1" applyAlignment="1">
      <alignment horizontal="left" vertical="center" wrapText="1"/>
    </xf>
    <xf numFmtId="0" fontId="10" fillId="5" borderId="4" xfId="0" applyFont="1" applyFill="1" applyBorder="1" applyAlignment="1">
      <alignment horizontal="left" vertical="center" wrapText="1"/>
    </xf>
    <xf numFmtId="0" fontId="26" fillId="0" borderId="0" xfId="0" applyFont="1" applyAlignment="1">
      <alignment horizontal="left" vertical="center"/>
    </xf>
    <xf numFmtId="0" fontId="26" fillId="0" borderId="6" xfId="0" applyFont="1" applyBorder="1" applyAlignment="1">
      <alignment horizontal="left" vertical="center" wrapText="1"/>
    </xf>
    <xf numFmtId="0" fontId="28" fillId="0" borderId="6" xfId="0" applyFont="1" applyBorder="1" applyAlignment="1">
      <alignment horizontal="left" vertical="center" wrapText="1"/>
    </xf>
    <xf numFmtId="0" fontId="10" fillId="6"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2" fillId="0" borderId="14" xfId="0" applyFont="1" applyBorder="1" applyAlignment="1">
      <alignment horizontal="center" vertical="center" wrapText="1"/>
    </xf>
    <xf numFmtId="0" fontId="10" fillId="0" borderId="5" xfId="0" applyFont="1" applyBorder="1" applyAlignment="1">
      <alignment horizontal="left" vertical="center" wrapText="1"/>
    </xf>
    <xf numFmtId="0" fontId="5" fillId="4" borderId="4" xfId="0" applyFont="1" applyFill="1" applyBorder="1" applyAlignment="1">
      <alignment horizontal="left" vertical="center" wrapText="1"/>
    </xf>
    <xf numFmtId="0" fontId="13"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6"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3"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5"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4" fillId="4" borderId="5" xfId="0" applyFont="1" applyFill="1" applyBorder="1" applyAlignment="1">
      <alignment horizontal="center" vertical="center" wrapText="1"/>
    </xf>
    <xf numFmtId="0" fontId="13" fillId="0" borderId="7" xfId="0" applyFont="1" applyBorder="1" applyAlignment="1">
      <alignment horizontal="left" vertical="center" wrapText="1"/>
    </xf>
    <xf numFmtId="0" fontId="22" fillId="0" borderId="6" xfId="0" applyFont="1" applyBorder="1" applyAlignment="1">
      <alignment horizontal="center" vertical="center" wrapText="1"/>
    </xf>
    <xf numFmtId="0" fontId="5" fillId="4" borderId="7"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22" fillId="0" borderId="9" xfId="0" applyFont="1" applyBorder="1" applyAlignment="1">
      <alignment horizontal="center" vertical="center" wrapText="1"/>
    </xf>
    <xf numFmtId="0" fontId="20" fillId="0" borderId="6" xfId="0" applyFont="1" applyBorder="1" applyAlignment="1">
      <alignment horizontal="center" vertical="center" wrapText="1"/>
    </xf>
    <xf numFmtId="0" fontId="11" fillId="5" borderId="5" xfId="0" applyFont="1" applyFill="1" applyBorder="1" applyAlignment="1">
      <alignment vertical="center" wrapText="1"/>
    </xf>
    <xf numFmtId="0" fontId="11" fillId="5" borderId="7" xfId="0" applyFont="1" applyFill="1" applyBorder="1" applyAlignment="1">
      <alignment vertical="center" wrapText="1"/>
    </xf>
    <xf numFmtId="0" fontId="21" fillId="0" borderId="0" xfId="1" applyFont="1" applyBorder="1" applyAlignment="1">
      <alignment horizontal="righ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1" fillId="0" borderId="5" xfId="0" applyFont="1" applyBorder="1" applyAlignment="1">
      <alignment vertical="center" wrapText="1"/>
    </xf>
    <xf numFmtId="0" fontId="11" fillId="0" borderId="7" xfId="0" applyFont="1" applyBorder="1" applyAlignment="1">
      <alignment vertical="center" wrapText="1"/>
    </xf>
    <xf numFmtId="0" fontId="6" fillId="2" borderId="6" xfId="0" applyFont="1" applyFill="1" applyBorder="1" applyAlignment="1">
      <alignment horizontal="center" vertical="center" wrapText="1"/>
    </xf>
    <xf numFmtId="0" fontId="0" fillId="0" borderId="7" xfId="0" applyBorder="1" applyAlignment="1">
      <alignment horizontal="left" vertical="center" wrapText="1"/>
    </xf>
    <xf numFmtId="0" fontId="31" fillId="0" borderId="0" xfId="0" applyFont="1" applyFill="1" applyBorder="1" applyAlignment="1">
      <alignment horizontal="center" vertical="center" wrapText="1"/>
    </xf>
    <xf numFmtId="0" fontId="31" fillId="0" borderId="0" xfId="0" applyFont="1" applyFill="1" applyBorder="1"/>
  </cellXfs>
  <cellStyles count="2">
    <cellStyle name="Collegamento ipertestuale" xfId="1" builtinId="8"/>
    <cellStyle name="Normale" xfId="0" builtinId="0"/>
  </cellStyles>
  <dxfs count="25">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117022</xdr:rowOff>
    </xdr:from>
    <xdr:ext cx="2567158" cy="726621"/>
    <xdr:pic>
      <xdr:nvPicPr>
        <xdr:cNvPr id="12" name="image1.jpeg">
          <a:extLst>
            <a:ext uri="{FF2B5EF4-FFF2-40B4-BE49-F238E27FC236}">
              <a16:creationId xmlns:a16="http://schemas.microsoft.com/office/drawing/2014/main" id="{D24B3527-7099-40C9-B8E5-5404D0542D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3162" y="117022"/>
          <a:ext cx="2567158" cy="726621"/>
        </a:xfrm>
        <a:prstGeom prst="rect">
          <a:avLst/>
        </a:prstGeom>
      </xdr:spPr>
    </xdr:pic>
    <xdr:clientData/>
  </xdr:oneCellAnchor>
  <xdr:oneCellAnchor>
    <xdr:from>
      <xdr:col>1</xdr:col>
      <xdr:colOff>123265</xdr:colOff>
      <xdr:row>11</xdr:row>
      <xdr:rowOff>128228</xdr:rowOff>
    </xdr:from>
    <xdr:ext cx="2567158" cy="726621"/>
    <xdr:pic>
      <xdr:nvPicPr>
        <xdr:cNvPr id="13" name="image1.jpeg">
          <a:extLst>
            <a:ext uri="{FF2B5EF4-FFF2-40B4-BE49-F238E27FC236}">
              <a16:creationId xmlns:a16="http://schemas.microsoft.com/office/drawing/2014/main" id="{A52183B6-ED45-4BDD-BF99-DC61F6C163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18" y="10303169"/>
          <a:ext cx="2567158" cy="726621"/>
        </a:xfrm>
        <a:prstGeom prst="rect">
          <a:avLst/>
        </a:prstGeom>
      </xdr:spPr>
    </xdr:pic>
    <xdr:clientData/>
  </xdr:oneCellAnchor>
  <xdr:oneCellAnchor>
    <xdr:from>
      <xdr:col>1</xdr:col>
      <xdr:colOff>235323</xdr:colOff>
      <xdr:row>32</xdr:row>
      <xdr:rowOff>117022</xdr:rowOff>
    </xdr:from>
    <xdr:ext cx="2567158" cy="726621"/>
    <xdr:pic>
      <xdr:nvPicPr>
        <xdr:cNvPr id="14" name="image1.jpeg">
          <a:extLst>
            <a:ext uri="{FF2B5EF4-FFF2-40B4-BE49-F238E27FC236}">
              <a16:creationId xmlns:a16="http://schemas.microsoft.com/office/drawing/2014/main" id="{91C9FF4F-2FE0-4BAB-97C4-723D577FBB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176" y="21228904"/>
          <a:ext cx="2567158" cy="726621"/>
        </a:xfrm>
        <a:prstGeom prst="rect">
          <a:avLst/>
        </a:prstGeom>
      </xdr:spPr>
    </xdr:pic>
    <xdr:clientData/>
  </xdr:oneCellAnchor>
  <xdr:oneCellAnchor>
    <xdr:from>
      <xdr:col>1</xdr:col>
      <xdr:colOff>0</xdr:colOff>
      <xdr:row>48</xdr:row>
      <xdr:rowOff>117022</xdr:rowOff>
    </xdr:from>
    <xdr:ext cx="2567158" cy="726621"/>
    <xdr:pic>
      <xdr:nvPicPr>
        <xdr:cNvPr id="15" name="image1.jpeg">
          <a:extLst>
            <a:ext uri="{FF2B5EF4-FFF2-40B4-BE49-F238E27FC236}">
              <a16:creationId xmlns:a16="http://schemas.microsoft.com/office/drawing/2014/main" id="{CAB241BD-4F69-4BFD-ABE2-2EDA4932FD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3162" y="26634622"/>
          <a:ext cx="2567158" cy="726621"/>
        </a:xfrm>
        <a:prstGeom prst="rect">
          <a:avLst/>
        </a:prstGeom>
      </xdr:spPr>
    </xdr:pic>
    <xdr:clientData/>
  </xdr:oneCellAnchor>
  <xdr:oneCellAnchor>
    <xdr:from>
      <xdr:col>1</xdr:col>
      <xdr:colOff>0</xdr:colOff>
      <xdr:row>69</xdr:row>
      <xdr:rowOff>117022</xdr:rowOff>
    </xdr:from>
    <xdr:ext cx="2567158" cy="726621"/>
    <xdr:pic>
      <xdr:nvPicPr>
        <xdr:cNvPr id="16" name="image1.jpeg">
          <a:extLst>
            <a:ext uri="{FF2B5EF4-FFF2-40B4-BE49-F238E27FC236}">
              <a16:creationId xmlns:a16="http://schemas.microsoft.com/office/drawing/2014/main" id="{FF6A5D33-F543-4372-AB88-69231D1A9A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3162" y="34159372"/>
          <a:ext cx="2567158" cy="726621"/>
        </a:xfrm>
        <a:prstGeom prst="rect">
          <a:avLst/>
        </a:prstGeom>
      </xdr:spPr>
    </xdr:pic>
    <xdr:clientData/>
  </xdr:oneCellAnchor>
  <xdr:oneCellAnchor>
    <xdr:from>
      <xdr:col>1</xdr:col>
      <xdr:colOff>0</xdr:colOff>
      <xdr:row>83</xdr:row>
      <xdr:rowOff>94610</xdr:rowOff>
    </xdr:from>
    <xdr:ext cx="2567158" cy="726621"/>
    <xdr:pic>
      <xdr:nvPicPr>
        <xdr:cNvPr id="17" name="image1.jpeg">
          <a:extLst>
            <a:ext uri="{FF2B5EF4-FFF2-40B4-BE49-F238E27FC236}">
              <a16:creationId xmlns:a16="http://schemas.microsoft.com/office/drawing/2014/main" id="{4F82BDFC-1BF7-4FD6-B7E9-44730C81F4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632" y="42497669"/>
          <a:ext cx="2567158" cy="726621"/>
        </a:xfrm>
        <a:prstGeom prst="rect">
          <a:avLst/>
        </a:prstGeom>
      </xdr:spPr>
    </xdr:pic>
    <xdr:clientData/>
  </xdr:oneCellAnchor>
  <xdr:oneCellAnchor>
    <xdr:from>
      <xdr:col>1</xdr:col>
      <xdr:colOff>0</xdr:colOff>
      <xdr:row>96</xdr:row>
      <xdr:rowOff>105816</xdr:rowOff>
    </xdr:from>
    <xdr:ext cx="2567158" cy="726621"/>
    <xdr:pic>
      <xdr:nvPicPr>
        <xdr:cNvPr id="18" name="image1.jpeg">
          <a:extLst>
            <a:ext uri="{FF2B5EF4-FFF2-40B4-BE49-F238E27FC236}">
              <a16:creationId xmlns:a16="http://schemas.microsoft.com/office/drawing/2014/main" id="{D9C66DF8-E75C-42F6-AD2C-786DF10733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4073" y="48134228"/>
          <a:ext cx="2567158" cy="726621"/>
        </a:xfrm>
        <a:prstGeom prst="rect">
          <a:avLst/>
        </a:prstGeom>
      </xdr:spPr>
    </xdr:pic>
    <xdr:clientData/>
  </xdr:oneCellAnchor>
  <xdr:oneCellAnchor>
    <xdr:from>
      <xdr:col>1</xdr:col>
      <xdr:colOff>0</xdr:colOff>
      <xdr:row>108</xdr:row>
      <xdr:rowOff>117022</xdr:rowOff>
    </xdr:from>
    <xdr:ext cx="2567158" cy="726621"/>
    <xdr:pic>
      <xdr:nvPicPr>
        <xdr:cNvPr id="19" name="image1.jpeg">
          <a:extLst>
            <a:ext uri="{FF2B5EF4-FFF2-40B4-BE49-F238E27FC236}">
              <a16:creationId xmlns:a16="http://schemas.microsoft.com/office/drawing/2014/main" id="{32C15977-0A32-4F8C-B208-123FEDD5DE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9" y="53490640"/>
          <a:ext cx="2567158" cy="726621"/>
        </a:xfrm>
        <a:prstGeom prst="rect">
          <a:avLst/>
        </a:prstGeom>
      </xdr:spPr>
    </xdr:pic>
    <xdr:clientData/>
  </xdr:oneCellAnchor>
  <xdr:oneCellAnchor>
    <xdr:from>
      <xdr:col>1</xdr:col>
      <xdr:colOff>0</xdr:colOff>
      <xdr:row>134</xdr:row>
      <xdr:rowOff>117022</xdr:rowOff>
    </xdr:from>
    <xdr:ext cx="2567158" cy="726621"/>
    <xdr:pic>
      <xdr:nvPicPr>
        <xdr:cNvPr id="20" name="image1.jpeg">
          <a:extLst>
            <a:ext uri="{FF2B5EF4-FFF2-40B4-BE49-F238E27FC236}">
              <a16:creationId xmlns:a16="http://schemas.microsoft.com/office/drawing/2014/main" id="{564D0CC8-2D1A-4BA1-B58D-746B4FF47E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8" y="62746698"/>
          <a:ext cx="2567158" cy="726621"/>
        </a:xfrm>
        <a:prstGeom prst="rect">
          <a:avLst/>
        </a:prstGeom>
      </xdr:spPr>
    </xdr:pic>
    <xdr:clientData/>
  </xdr:oneCellAnchor>
  <xdr:oneCellAnchor>
    <xdr:from>
      <xdr:col>1</xdr:col>
      <xdr:colOff>0</xdr:colOff>
      <xdr:row>144</xdr:row>
      <xdr:rowOff>83404</xdr:rowOff>
    </xdr:from>
    <xdr:ext cx="2567158" cy="726621"/>
    <xdr:pic>
      <xdr:nvPicPr>
        <xdr:cNvPr id="21" name="image1.jpeg">
          <a:extLst>
            <a:ext uri="{FF2B5EF4-FFF2-40B4-BE49-F238E27FC236}">
              <a16:creationId xmlns:a16="http://schemas.microsoft.com/office/drawing/2014/main" id="{0B6DDBCC-652A-48C4-9436-44A479D6EA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866" y="67352316"/>
          <a:ext cx="2567158" cy="726621"/>
        </a:xfrm>
        <a:prstGeom prst="rect">
          <a:avLst/>
        </a:prstGeom>
      </xdr:spPr>
    </xdr:pic>
    <xdr:clientData/>
  </xdr:oneCellAnchor>
  <xdr:oneCellAnchor>
    <xdr:from>
      <xdr:col>1</xdr:col>
      <xdr:colOff>0</xdr:colOff>
      <xdr:row>0</xdr:row>
      <xdr:rowOff>117022</xdr:rowOff>
    </xdr:from>
    <xdr:ext cx="2567158" cy="726621"/>
    <xdr:pic>
      <xdr:nvPicPr>
        <xdr:cNvPr id="22" name="image1.jpeg">
          <a:extLst>
            <a:ext uri="{FF2B5EF4-FFF2-40B4-BE49-F238E27FC236}">
              <a16:creationId xmlns:a16="http://schemas.microsoft.com/office/drawing/2014/main" id="{D4E4F003-309C-4D34-B2EC-5E27B572D2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3162" y="117022"/>
          <a:ext cx="2567158" cy="72662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117022</xdr:rowOff>
    </xdr:from>
    <xdr:ext cx="2567158" cy="726621"/>
    <xdr:pic>
      <xdr:nvPicPr>
        <xdr:cNvPr id="2" name="image1.jpeg">
          <a:extLst>
            <a:ext uri="{FF2B5EF4-FFF2-40B4-BE49-F238E27FC236}">
              <a16:creationId xmlns:a16="http://schemas.microsoft.com/office/drawing/2014/main" id="{0D965FE1-50C7-44CD-A44A-6B0DE70627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7022"/>
          <a:ext cx="2567158" cy="726621"/>
        </a:xfrm>
        <a:prstGeom prst="rect">
          <a:avLst/>
        </a:prstGeom>
      </xdr:spPr>
    </xdr:pic>
    <xdr:clientData/>
  </xdr:oneCellAnchor>
  <xdr:oneCellAnchor>
    <xdr:from>
      <xdr:col>1</xdr:col>
      <xdr:colOff>123265</xdr:colOff>
      <xdr:row>11</xdr:row>
      <xdr:rowOff>128228</xdr:rowOff>
    </xdr:from>
    <xdr:ext cx="2567158" cy="726621"/>
    <xdr:pic>
      <xdr:nvPicPr>
        <xdr:cNvPr id="3" name="image1.jpeg">
          <a:extLst>
            <a:ext uri="{FF2B5EF4-FFF2-40B4-BE49-F238E27FC236}">
              <a16:creationId xmlns:a16="http://schemas.microsoft.com/office/drawing/2014/main" id="{F5F5BD5E-7362-4721-BECB-9B53C5D6D2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8515" y="10348553"/>
          <a:ext cx="2567158" cy="726621"/>
        </a:xfrm>
        <a:prstGeom prst="rect">
          <a:avLst/>
        </a:prstGeom>
      </xdr:spPr>
    </xdr:pic>
    <xdr:clientData/>
  </xdr:oneCellAnchor>
  <xdr:oneCellAnchor>
    <xdr:from>
      <xdr:col>1</xdr:col>
      <xdr:colOff>235323</xdr:colOff>
      <xdr:row>32</xdr:row>
      <xdr:rowOff>117022</xdr:rowOff>
    </xdr:from>
    <xdr:ext cx="2567158" cy="726621"/>
    <xdr:pic>
      <xdr:nvPicPr>
        <xdr:cNvPr id="4" name="image1.jpeg">
          <a:extLst>
            <a:ext uri="{FF2B5EF4-FFF2-40B4-BE49-F238E27FC236}">
              <a16:creationId xmlns:a16="http://schemas.microsoft.com/office/drawing/2014/main" id="{A41BBA35-7890-4AEA-A769-9BA81AB8DE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573" y="20424322"/>
          <a:ext cx="2567158" cy="726621"/>
        </a:xfrm>
        <a:prstGeom prst="rect">
          <a:avLst/>
        </a:prstGeom>
      </xdr:spPr>
    </xdr:pic>
    <xdr:clientData/>
  </xdr:oneCellAnchor>
  <xdr:oneCellAnchor>
    <xdr:from>
      <xdr:col>1</xdr:col>
      <xdr:colOff>0</xdr:colOff>
      <xdr:row>48</xdr:row>
      <xdr:rowOff>117022</xdr:rowOff>
    </xdr:from>
    <xdr:ext cx="2567158" cy="726621"/>
    <xdr:pic>
      <xdr:nvPicPr>
        <xdr:cNvPr id="5" name="image1.jpeg">
          <a:extLst>
            <a:ext uri="{FF2B5EF4-FFF2-40B4-BE49-F238E27FC236}">
              <a16:creationId xmlns:a16="http://schemas.microsoft.com/office/drawing/2014/main" id="{040104C5-FC67-4F12-BD0D-DC82C1C335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7939547"/>
          <a:ext cx="2567158" cy="726621"/>
        </a:xfrm>
        <a:prstGeom prst="rect">
          <a:avLst/>
        </a:prstGeom>
      </xdr:spPr>
    </xdr:pic>
    <xdr:clientData/>
  </xdr:oneCellAnchor>
  <xdr:oneCellAnchor>
    <xdr:from>
      <xdr:col>1</xdr:col>
      <xdr:colOff>0</xdr:colOff>
      <xdr:row>69</xdr:row>
      <xdr:rowOff>117022</xdr:rowOff>
    </xdr:from>
    <xdr:ext cx="2567158" cy="726621"/>
    <xdr:pic>
      <xdr:nvPicPr>
        <xdr:cNvPr id="6" name="image1.jpeg">
          <a:extLst>
            <a:ext uri="{FF2B5EF4-FFF2-40B4-BE49-F238E27FC236}">
              <a16:creationId xmlns:a16="http://schemas.microsoft.com/office/drawing/2014/main" id="{CCBCE915-8E39-49D9-AC92-EE0D977307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36788272"/>
          <a:ext cx="2567158" cy="726621"/>
        </a:xfrm>
        <a:prstGeom prst="rect">
          <a:avLst/>
        </a:prstGeom>
      </xdr:spPr>
    </xdr:pic>
    <xdr:clientData/>
  </xdr:oneCellAnchor>
  <xdr:oneCellAnchor>
    <xdr:from>
      <xdr:col>1</xdr:col>
      <xdr:colOff>0</xdr:colOff>
      <xdr:row>83</xdr:row>
      <xdr:rowOff>94610</xdr:rowOff>
    </xdr:from>
    <xdr:ext cx="2567158" cy="726621"/>
    <xdr:pic>
      <xdr:nvPicPr>
        <xdr:cNvPr id="7" name="image1.jpeg">
          <a:extLst>
            <a:ext uri="{FF2B5EF4-FFF2-40B4-BE49-F238E27FC236}">
              <a16:creationId xmlns:a16="http://schemas.microsoft.com/office/drawing/2014/main" id="{1DAA064A-BF5D-4A19-BEBE-F1E0FEEEB7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42699935"/>
          <a:ext cx="2567158" cy="726621"/>
        </a:xfrm>
        <a:prstGeom prst="rect">
          <a:avLst/>
        </a:prstGeom>
      </xdr:spPr>
    </xdr:pic>
    <xdr:clientData/>
  </xdr:oneCellAnchor>
  <xdr:oneCellAnchor>
    <xdr:from>
      <xdr:col>1</xdr:col>
      <xdr:colOff>0</xdr:colOff>
      <xdr:row>96</xdr:row>
      <xdr:rowOff>105816</xdr:rowOff>
    </xdr:from>
    <xdr:ext cx="2567158" cy="726621"/>
    <xdr:pic>
      <xdr:nvPicPr>
        <xdr:cNvPr id="8" name="image1.jpeg">
          <a:extLst>
            <a:ext uri="{FF2B5EF4-FFF2-40B4-BE49-F238E27FC236}">
              <a16:creationId xmlns:a16="http://schemas.microsoft.com/office/drawing/2014/main" id="{8D9B11F0-2039-4D7F-832D-1F6371198B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48359466"/>
          <a:ext cx="2567158" cy="726621"/>
        </a:xfrm>
        <a:prstGeom prst="rect">
          <a:avLst/>
        </a:prstGeom>
      </xdr:spPr>
    </xdr:pic>
    <xdr:clientData/>
  </xdr:oneCellAnchor>
  <xdr:oneCellAnchor>
    <xdr:from>
      <xdr:col>1</xdr:col>
      <xdr:colOff>0</xdr:colOff>
      <xdr:row>108</xdr:row>
      <xdr:rowOff>117022</xdr:rowOff>
    </xdr:from>
    <xdr:ext cx="2567158" cy="726621"/>
    <xdr:pic>
      <xdr:nvPicPr>
        <xdr:cNvPr id="9" name="image1.jpeg">
          <a:extLst>
            <a:ext uri="{FF2B5EF4-FFF2-40B4-BE49-F238E27FC236}">
              <a16:creationId xmlns:a16="http://schemas.microsoft.com/office/drawing/2014/main" id="{44032341-E94B-430F-82C6-320D9741E9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53733247"/>
          <a:ext cx="2567158" cy="726621"/>
        </a:xfrm>
        <a:prstGeom prst="rect">
          <a:avLst/>
        </a:prstGeom>
      </xdr:spPr>
    </xdr:pic>
    <xdr:clientData/>
  </xdr:oneCellAnchor>
  <xdr:oneCellAnchor>
    <xdr:from>
      <xdr:col>1</xdr:col>
      <xdr:colOff>0</xdr:colOff>
      <xdr:row>134</xdr:row>
      <xdr:rowOff>117022</xdr:rowOff>
    </xdr:from>
    <xdr:ext cx="2567158" cy="726621"/>
    <xdr:pic>
      <xdr:nvPicPr>
        <xdr:cNvPr id="10" name="image1.jpeg">
          <a:extLst>
            <a:ext uri="{FF2B5EF4-FFF2-40B4-BE49-F238E27FC236}">
              <a16:creationId xmlns:a16="http://schemas.microsoft.com/office/drawing/2014/main" id="{3AB98BB8-A266-4501-8EE6-12812E4129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63039172"/>
          <a:ext cx="2567158" cy="726621"/>
        </a:xfrm>
        <a:prstGeom prst="rect">
          <a:avLst/>
        </a:prstGeom>
      </xdr:spPr>
    </xdr:pic>
    <xdr:clientData/>
  </xdr:oneCellAnchor>
  <xdr:oneCellAnchor>
    <xdr:from>
      <xdr:col>1</xdr:col>
      <xdr:colOff>0</xdr:colOff>
      <xdr:row>144</xdr:row>
      <xdr:rowOff>83404</xdr:rowOff>
    </xdr:from>
    <xdr:ext cx="2567158" cy="726621"/>
    <xdr:pic>
      <xdr:nvPicPr>
        <xdr:cNvPr id="11" name="image1.jpeg">
          <a:extLst>
            <a:ext uri="{FF2B5EF4-FFF2-40B4-BE49-F238E27FC236}">
              <a16:creationId xmlns:a16="http://schemas.microsoft.com/office/drawing/2014/main" id="{8656C836-47EE-453E-9AF8-4BF8B0EA4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67663279"/>
          <a:ext cx="2567158" cy="726621"/>
        </a:xfrm>
        <a:prstGeom prst="rect">
          <a:avLst/>
        </a:prstGeom>
      </xdr:spPr>
    </xdr:pic>
    <xdr:clientData/>
  </xdr:oneCellAnchor>
  <xdr:oneCellAnchor>
    <xdr:from>
      <xdr:col>1</xdr:col>
      <xdr:colOff>0</xdr:colOff>
      <xdr:row>0</xdr:row>
      <xdr:rowOff>117022</xdr:rowOff>
    </xdr:from>
    <xdr:ext cx="2567158" cy="726621"/>
    <xdr:pic>
      <xdr:nvPicPr>
        <xdr:cNvPr id="12" name="image1.jpeg">
          <a:extLst>
            <a:ext uri="{FF2B5EF4-FFF2-40B4-BE49-F238E27FC236}">
              <a16:creationId xmlns:a16="http://schemas.microsoft.com/office/drawing/2014/main" id="{43B33F29-FB31-43F0-8203-70DECFF4E2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7022"/>
          <a:ext cx="2567158" cy="726621"/>
        </a:xfrm>
        <a:prstGeom prst="rect">
          <a:avLst/>
        </a:prstGeom>
      </xdr:spPr>
    </xdr:pic>
    <xdr:clientData/>
  </xdr:oneCellAnchor>
  <xdr:oneCellAnchor>
    <xdr:from>
      <xdr:col>1</xdr:col>
      <xdr:colOff>0</xdr:colOff>
      <xdr:row>0</xdr:row>
      <xdr:rowOff>117022</xdr:rowOff>
    </xdr:from>
    <xdr:ext cx="2567158" cy="726621"/>
    <xdr:pic>
      <xdr:nvPicPr>
        <xdr:cNvPr id="15" name="image1.jpeg">
          <a:extLst>
            <a:ext uri="{FF2B5EF4-FFF2-40B4-BE49-F238E27FC236}">
              <a16:creationId xmlns:a16="http://schemas.microsoft.com/office/drawing/2014/main" id="{C613BA1A-2BEC-4F4C-B995-AE59DDC3C5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7022"/>
          <a:ext cx="2567158" cy="726621"/>
        </a:xfrm>
        <a:prstGeom prst="rect">
          <a:avLst/>
        </a:prstGeom>
      </xdr:spPr>
    </xdr:pic>
    <xdr:clientData/>
  </xdr:oneCellAnchor>
  <xdr:oneCellAnchor>
    <xdr:from>
      <xdr:col>1</xdr:col>
      <xdr:colOff>0</xdr:colOff>
      <xdr:row>0</xdr:row>
      <xdr:rowOff>117022</xdr:rowOff>
    </xdr:from>
    <xdr:ext cx="2567158" cy="726621"/>
    <xdr:pic>
      <xdr:nvPicPr>
        <xdr:cNvPr id="16" name="image1.jpeg">
          <a:extLst>
            <a:ext uri="{FF2B5EF4-FFF2-40B4-BE49-F238E27FC236}">
              <a16:creationId xmlns:a16="http://schemas.microsoft.com/office/drawing/2014/main" id="{864EC9FF-AD40-4BD8-A756-D7F7CBB7A6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7022"/>
          <a:ext cx="2567158" cy="726621"/>
        </a:xfrm>
        <a:prstGeom prst="rect">
          <a:avLst/>
        </a:prstGeom>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ilvia.rossetti@unipr.it" TargetMode="External"/><Relationship Id="rId18" Type="http://schemas.openxmlformats.org/officeDocument/2006/relationships/hyperlink" Target="mailto:luca.consolini@unipr.it" TargetMode="External"/><Relationship Id="rId26" Type="http://schemas.openxmlformats.org/officeDocument/2006/relationships/hyperlink" Target="mailto:thelma.pertinhez@unipr.it" TargetMode="External"/><Relationship Id="rId39" Type="http://schemas.openxmlformats.org/officeDocument/2006/relationships/hyperlink" Target="mailto:luca.dellafiora@unipr.it" TargetMode="External"/><Relationship Id="rId21" Type="http://schemas.openxmlformats.org/officeDocument/2006/relationships/hyperlink" Target="mailto:mirko.morini@unipr.it" TargetMode="External"/><Relationship Id="rId34" Type="http://schemas.openxmlformats.org/officeDocument/2006/relationships/hyperlink" Target="mailto:tullia.tedeschi@unipr.it" TargetMode="External"/><Relationship Id="rId42" Type="http://schemas.openxmlformats.org/officeDocument/2006/relationships/hyperlink" Target="mailto:alessandro.arrighetti@unipr.it" TargetMode="External"/><Relationship Id="rId47" Type="http://schemas.openxmlformats.org/officeDocument/2006/relationships/hyperlink" Target="mailto:rosalia.filippini@unipr.it" TargetMode="External"/><Relationship Id="rId50" Type="http://schemas.openxmlformats.org/officeDocument/2006/relationships/hyperlink" Target="mailto:gianluca.podesta@unipr.it" TargetMode="External"/><Relationship Id="rId55" Type="http://schemas.openxmlformats.org/officeDocument/2006/relationships/hyperlink" Target="mailto:paolo.fabbri@unipr.it" TargetMode="External"/><Relationship Id="rId63" Type="http://schemas.openxmlformats.org/officeDocument/2006/relationships/hyperlink" Target="mailto:fiorenza.morini@unipr.it" TargetMode="External"/><Relationship Id="rId68" Type="http://schemas.openxmlformats.org/officeDocument/2006/relationships/hyperlink" Target="mailto:carla.bresciani@unipr.it" TargetMode="External"/><Relationship Id="rId76" Type="http://schemas.openxmlformats.org/officeDocument/2006/relationships/hyperlink" Target="mailto:wolfgang.huemer@unipr.it" TargetMode="External"/><Relationship Id="rId84" Type="http://schemas.openxmlformats.org/officeDocument/2006/relationships/hyperlink" Target="mailto:jorge.torresantos@unipr.it" TargetMode="External"/><Relationship Id="rId89" Type="http://schemas.openxmlformats.org/officeDocument/2006/relationships/hyperlink" Target="mailto:francesca.trombettapanigadi@unipr.it" TargetMode="External"/><Relationship Id="rId7" Type="http://schemas.openxmlformats.org/officeDocument/2006/relationships/hyperlink" Target="mailto:stefania.fucci@unipr.it" TargetMode="External"/><Relationship Id="rId71" Type="http://schemas.openxmlformats.org/officeDocument/2006/relationships/hyperlink" Target="mailto:gioia.angeletti@unipr.it" TargetMode="External"/><Relationship Id="rId92" Type="http://schemas.openxmlformats.org/officeDocument/2006/relationships/hyperlink" Target="mailto:giovanni.maestri@unipr.it" TargetMode="External"/><Relationship Id="rId2" Type="http://schemas.openxmlformats.org/officeDocument/2006/relationships/hyperlink" Target="mailto:alberto.cadoppi@unipr.it" TargetMode="External"/><Relationship Id="rId16" Type="http://schemas.openxmlformats.org/officeDocument/2006/relationships/hyperlink" Target="mailto:elena.romeo@unipr.it" TargetMode="External"/><Relationship Id="rId29" Type="http://schemas.openxmlformats.org/officeDocument/2006/relationships/hyperlink" Target="mailto:andrea.artoni@unipr.it" TargetMode="External"/><Relationship Id="rId11" Type="http://schemas.openxmlformats.org/officeDocument/2006/relationships/hyperlink" Target="mailto:paolo.cova@unipr.it" TargetMode="External"/><Relationship Id="rId24" Type="http://schemas.openxmlformats.org/officeDocument/2006/relationships/hyperlink" Target="mailto:roberto.montanari@unipr.it" TargetMode="External"/><Relationship Id="rId32" Type="http://schemas.openxmlformats.org/officeDocument/2006/relationships/hyperlink" Target="mailto:marco.bartoli@unipr.it" TargetMode="External"/><Relationship Id="rId37" Type="http://schemas.openxmlformats.org/officeDocument/2006/relationships/hyperlink" Target="mailto:marco.pieroni@unipr.it" TargetMode="External"/><Relationship Id="rId40" Type="http://schemas.openxmlformats.org/officeDocument/2006/relationships/hyperlink" Target="mailto:sergio.ghidini@unipr.it" TargetMode="External"/><Relationship Id="rId45" Type="http://schemas.openxmlformats.org/officeDocument/2006/relationships/hyperlink" Target="mailto:cristina.ziliani@unipr.it" TargetMode="External"/><Relationship Id="rId53" Type="http://schemas.openxmlformats.org/officeDocument/2006/relationships/hyperlink" Target="mailto:lucia.poletti@unipr.it" TargetMode="External"/><Relationship Id="rId58" Type="http://schemas.openxmlformats.org/officeDocument/2006/relationships/hyperlink" Target="mailto:aldo.corbellini@unipr.it" TargetMode="External"/><Relationship Id="rId66" Type="http://schemas.openxmlformats.org/officeDocument/2006/relationships/hyperlink" Target="mailto:federico.righi@unipr.it" TargetMode="External"/><Relationship Id="rId74" Type="http://schemas.openxmlformats.org/officeDocument/2006/relationships/hyperlink" Target="mailto:francesca.bortoletti@unipr.it" TargetMode="External"/><Relationship Id="rId79" Type="http://schemas.openxmlformats.org/officeDocument/2006/relationships/hyperlink" Target="mailto:luca.caricati@unipr.it" TargetMode="External"/><Relationship Id="rId87" Type="http://schemas.openxmlformats.org/officeDocument/2006/relationships/hyperlink" Target="mailto:luca.desiderio@unipr.it" TargetMode="External"/><Relationship Id="rId5" Type="http://schemas.openxmlformats.org/officeDocument/2006/relationships/hyperlink" Target="mailto:lucia.scaffardi@unipr.it" TargetMode="External"/><Relationship Id="rId61" Type="http://schemas.openxmlformats.org/officeDocument/2006/relationships/hyperlink" Target="mailto:mauro.ricco@unipr.it" TargetMode="External"/><Relationship Id="rId82" Type="http://schemas.openxmlformats.org/officeDocument/2006/relationships/hyperlink" Target="mailto:andrea.ragusa@unipr.it" TargetMode="External"/><Relationship Id="rId90" Type="http://schemas.openxmlformats.org/officeDocument/2006/relationships/hyperlink" Target="mailto:paolopio.mazzeo@unipr.it" TargetMode="External"/><Relationship Id="rId95" Type="http://schemas.openxmlformats.org/officeDocument/2006/relationships/printerSettings" Target="../printerSettings/printerSettings1.bin"/><Relationship Id="rId19" Type="http://schemas.openxmlformats.org/officeDocument/2006/relationships/hyperlink" Target="mailto:corrado.guarinolobianco@unipr.it" TargetMode="External"/><Relationship Id="rId14" Type="http://schemas.openxmlformats.org/officeDocument/2006/relationships/hyperlink" Target="mailto:emanuele.naboni@unipr.it" TargetMode="External"/><Relationship Id="rId22" Type="http://schemas.openxmlformats.org/officeDocument/2006/relationships/hyperlink" Target="mailto:gianni.nicoletto@unipr.it" TargetMode="External"/><Relationship Id="rId27" Type="http://schemas.openxmlformats.org/officeDocument/2006/relationships/hyperlink" Target="mailto:andrea.demeco@unipr.it" TargetMode="External"/><Relationship Id="rId30" Type="http://schemas.openxmlformats.org/officeDocument/2006/relationships/hyperlink" Target="mailto:elena.maestri@unipr.it" TargetMode="External"/><Relationship Id="rId35" Type="http://schemas.openxmlformats.org/officeDocument/2006/relationships/hyperlink" Target="mailto:alessandra.rossi@unipr.it" TargetMode="External"/><Relationship Id="rId43" Type="http://schemas.openxmlformats.org/officeDocument/2006/relationships/hyperlink" Target="mailto:doriana.cucinelli@unipr.it" TargetMode="External"/><Relationship Id="rId48" Type="http://schemas.openxmlformats.org/officeDocument/2006/relationships/hyperlink" Target="mailto:fabio.landini@unipr.it" TargetMode="External"/><Relationship Id="rId56" Type="http://schemas.openxmlformats.org/officeDocument/2006/relationships/hyperlink" Target="mailto:pierluigi.marchini@unipr.it" TargetMode="External"/><Relationship Id="rId64" Type="http://schemas.openxmlformats.org/officeDocument/2006/relationships/hyperlink" Target="mailto:roberto.bagnara@unipr.it" TargetMode="External"/><Relationship Id="rId69" Type="http://schemas.openxmlformats.org/officeDocument/2006/relationships/hyperlink" Target="mailto:fabio.derensis@unipr.it" TargetMode="External"/><Relationship Id="rId77" Type="http://schemas.openxmlformats.org/officeDocument/2006/relationships/hyperlink" Target="mailto:elisabetta.longhi@unipr.it" TargetMode="External"/><Relationship Id="rId8" Type="http://schemas.openxmlformats.org/officeDocument/2006/relationships/hyperlink" Target="mailto:marco.inglese@unipr.it" TargetMode="External"/><Relationship Id="rId51" Type="http://schemas.openxmlformats.org/officeDocument/2006/relationships/hyperlink" Target="mailto:gino.favero@unipr.it" TargetMode="External"/><Relationship Id="rId72" Type="http://schemas.openxmlformats.org/officeDocument/2006/relationships/hyperlink" Target="mailto:giancarlo.anello@unipr.it" TargetMode="External"/><Relationship Id="rId80" Type="http://schemas.openxmlformats.org/officeDocument/2006/relationships/hyperlink" Target="mailto:martina.giuffre@unipr.it" TargetMode="External"/><Relationship Id="rId85" Type="http://schemas.openxmlformats.org/officeDocument/2006/relationships/hyperlink" Target="mailto:luca.iori@unipr.it" TargetMode="External"/><Relationship Id="rId93" Type="http://schemas.openxmlformats.org/officeDocument/2006/relationships/hyperlink" Target="mailto:eleonora.fiore@unipr.it" TargetMode="External"/><Relationship Id="rId3" Type="http://schemas.openxmlformats.org/officeDocument/2006/relationships/hyperlink" Target="mailto:veronica.valenti@unipr.it" TargetMode="External"/><Relationship Id="rId12" Type="http://schemas.openxmlformats.org/officeDocument/2006/relationships/hyperlink" Target="mailto:carlo.gandolfi@unipr.it" TargetMode="External"/><Relationship Id="rId17" Type="http://schemas.openxmlformats.org/officeDocument/2006/relationships/hyperlink" Target="mailto:federica.poli@unipr.it" TargetMode="External"/><Relationship Id="rId25" Type="http://schemas.openxmlformats.org/officeDocument/2006/relationships/hyperlink" Target="mailto:roberto.sala@unipr.it" TargetMode="External"/><Relationship Id="rId33" Type="http://schemas.openxmlformats.org/officeDocument/2006/relationships/hyperlink" Target="mailto:fabrizio.balsamo@unipr.it" TargetMode="External"/><Relationship Id="rId38" Type="http://schemas.openxmlformats.org/officeDocument/2006/relationships/hyperlink" Target="mailto:barbara.prandi@unipr.it" TargetMode="External"/><Relationship Id="rId46" Type="http://schemas.openxmlformats.org/officeDocument/2006/relationships/hyperlink" Target="mailto:donatatania.vergura@unipr.it" TargetMode="External"/><Relationship Id="rId59" Type="http://schemas.openxmlformats.org/officeDocument/2006/relationships/hyperlink" Target="mailto:mario.veneziani@unipr.it" TargetMode="External"/><Relationship Id="rId67" Type="http://schemas.openxmlformats.org/officeDocument/2006/relationships/hyperlink" Target="mailto:simone.bertini@unipr.it" TargetMode="External"/><Relationship Id="rId20" Type="http://schemas.openxmlformats.org/officeDocument/2006/relationships/hyperlink" Target="mailto:emanuela.cerri@unipr.it" TargetMode="External"/><Relationship Id="rId41" Type="http://schemas.openxmlformats.org/officeDocument/2006/relationships/hyperlink" Target="mailto:mariacecilia.mancini@unipr.it" TargetMode="External"/><Relationship Id="rId54" Type="http://schemas.openxmlformats.org/officeDocument/2006/relationships/hyperlink" Target="mailto:nadia.monacelli@unipr.it" TargetMode="External"/><Relationship Id="rId62" Type="http://schemas.openxmlformats.org/officeDocument/2006/relationships/hyperlink" Target="mailto:leonardo.biliotti@unipr.it" TargetMode="External"/><Relationship Id="rId70" Type="http://schemas.openxmlformats.org/officeDocument/2006/relationships/hyperlink" Target="mailto:giulia.esposito@unipr.it" TargetMode="External"/><Relationship Id="rId75" Type="http://schemas.openxmlformats.org/officeDocument/2006/relationships/hyperlink" Target="mailto:dimitris.argiropoulos@unipr.it" TargetMode="External"/><Relationship Id="rId83" Type="http://schemas.openxmlformats.org/officeDocument/2006/relationships/hyperlink" Target="mailto:alba.pessini@unipr.it" TargetMode="External"/><Relationship Id="rId88" Type="http://schemas.openxmlformats.org/officeDocument/2006/relationships/hyperlink" Target="mailto:adrianhughalexander.lutey@unipr.it" TargetMode="External"/><Relationship Id="rId91" Type="http://schemas.openxmlformats.org/officeDocument/2006/relationships/hyperlink" Target="mailto:lara.righi@unipr.it" TargetMode="External"/><Relationship Id="rId96" Type="http://schemas.openxmlformats.org/officeDocument/2006/relationships/drawing" Target="../drawings/drawing1.xml"/><Relationship Id="rId1" Type="http://schemas.openxmlformats.org/officeDocument/2006/relationships/hyperlink" Target="mailto:malaika.bianchi@unipr.it" TargetMode="External"/><Relationship Id="rId6" Type="http://schemas.openxmlformats.org/officeDocument/2006/relationships/hyperlink" Target="mailto:elena.carpanelli@unipr.it" TargetMode="External"/><Relationship Id="rId15" Type="http://schemas.openxmlformats.org/officeDocument/2006/relationships/hyperlink" Target="mailto:patrizia.bernardi@unipr.it" TargetMode="External"/><Relationship Id="rId23" Type="http://schemas.openxmlformats.org/officeDocument/2006/relationships/hyperlink" Target="mailto:fabrizio.moroni@unipr.it" TargetMode="External"/><Relationship Id="rId28" Type="http://schemas.openxmlformats.org/officeDocument/2006/relationships/hyperlink" Target="mailto:vera.ferrari@unipr.it" TargetMode="External"/><Relationship Id="rId36" Type="http://schemas.openxmlformats.org/officeDocument/2006/relationships/hyperlink" Target="mailto:ilaria.zanotti@unipr.it" TargetMode="External"/><Relationship Id="rId49" Type="http://schemas.openxmlformats.org/officeDocument/2006/relationships/hyperlink" Target="mailto:gianluca.morelli@unipr.it" TargetMode="External"/><Relationship Id="rId57" Type="http://schemas.openxmlformats.org/officeDocument/2006/relationships/hyperlink" Target="mailto:simone.baglioni@unipr.it" TargetMode="External"/><Relationship Id="rId10" Type="http://schemas.openxmlformats.org/officeDocument/2006/relationships/hyperlink" Target="mailto:francesco.mazzacuva@unipr.it" TargetMode="External"/><Relationship Id="rId31" Type="http://schemas.openxmlformats.org/officeDocument/2006/relationships/hyperlink" Target="mailto:alessandro.petraglia@unipr.it" TargetMode="External"/><Relationship Id="rId44" Type="http://schemas.openxmlformats.org/officeDocument/2006/relationships/hyperlink" Target="mailto:cristina.zerbini@unipr.it" TargetMode="External"/><Relationship Id="rId52" Type="http://schemas.openxmlformats.org/officeDocument/2006/relationships/hyperlink" Target="mailto:guglielmo.wolleb@unipr.it" TargetMode="External"/><Relationship Id="rId60" Type="http://schemas.openxmlformats.org/officeDocument/2006/relationships/hyperlink" Target="mailto:vincenzo.dallaglio@unipr.it" TargetMode="External"/><Relationship Id="rId65" Type="http://schemas.openxmlformats.org/officeDocument/2006/relationships/hyperlink" Target="mailto:davide.orsi@unipr.it" TargetMode="External"/><Relationship Id="rId73" Type="http://schemas.openxmlformats.org/officeDocument/2006/relationships/hyperlink" Target="mailto:giulio.iacoli@unipr.it" TargetMode="External"/><Relationship Id="rId78" Type="http://schemas.openxmlformats.org/officeDocument/2006/relationships/hyperlink" Target="mailto:italo.testa@unipr.it" TargetMode="External"/><Relationship Id="rId81" Type="http://schemas.openxmlformats.org/officeDocument/2006/relationships/hyperlink" Target="mailto:micol.beseghi@unipr.it" TargetMode="External"/><Relationship Id="rId86" Type="http://schemas.openxmlformats.org/officeDocument/2006/relationships/hyperlink" Target="mailto:cristina.carusi@unipr.it" TargetMode="External"/><Relationship Id="rId94" Type="http://schemas.openxmlformats.org/officeDocument/2006/relationships/hyperlink" Target="mailto:erica.adamo@unipr.it" TargetMode="External"/><Relationship Id="rId4" Type="http://schemas.openxmlformats.org/officeDocument/2006/relationships/hyperlink" Target="mailto:fabiosalvatore.cassibba@unipr.it" TargetMode="External"/><Relationship Id="rId9" Type="http://schemas.openxmlformats.org/officeDocument/2006/relationships/hyperlink" Target="mailto:michela.semprebon@unipr.i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rica.adamo@unipr.it" TargetMode="External"/><Relationship Id="rId2" Type="http://schemas.openxmlformats.org/officeDocument/2006/relationships/hyperlink" Target="mailto:doriana.cucinelli@unipr.it" TargetMode="External"/><Relationship Id="rId1" Type="http://schemas.openxmlformats.org/officeDocument/2006/relationships/hyperlink" Target="mailto:eleonora.fiore@unipr.it"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univpr-my.sharepoint.com/:f:/g/personal/stefano_camurri_unipr_it/EjVz3sdv_nVLhzZ2VKPjqyQBGxhJX7ViVr2nln-0IOXSMg" TargetMode="External"/><Relationship Id="rId3" Type="http://schemas.openxmlformats.org/officeDocument/2006/relationships/hyperlink" Target="https://univpr-my.sharepoint.com/:f:/g/personal/stefano_camurri_unipr_it/ElA_VbH4r8ROlhRNLPskuXYBvGtUK3s1QUonvqmqV9Kp6g" TargetMode="External"/><Relationship Id="rId7" Type="http://schemas.openxmlformats.org/officeDocument/2006/relationships/hyperlink" Target="https://univpr-my.sharepoint.com/:f:/g/personal/stefano_camurri_unipr_it/EkMJFmPmyzlPv31cIw6VHo4BOtGuA9B5wPpmEY23WP195Q" TargetMode="External"/><Relationship Id="rId2" Type="http://schemas.openxmlformats.org/officeDocument/2006/relationships/hyperlink" Target="https://univpr-my.sharepoint.com/:f:/g/personal/stefano_camurri_unipr_it/EowbnVHNXF1HuXtAivcmK8UBgjT16YsQR-YiEUUBQRO-yw" TargetMode="External"/><Relationship Id="rId1" Type="http://schemas.openxmlformats.org/officeDocument/2006/relationships/hyperlink" Target="https://univpr-my.sharepoint.com/:f:/g/personal/stefano_camurri_unipr_it/EoS2F-iPINFNryU8GPX690YB-FnW0tGfAEa3ptbDden4ng" TargetMode="External"/><Relationship Id="rId6" Type="http://schemas.openxmlformats.org/officeDocument/2006/relationships/hyperlink" Target="https://univpr-my.sharepoint.com/:f:/g/personal/stefano_camurri_unipr_it/Etw5RVVO2SJNtqdYLpC_TcsBfSlOVEKRxMM4jBvBg8d10w" TargetMode="External"/><Relationship Id="rId5" Type="http://schemas.openxmlformats.org/officeDocument/2006/relationships/hyperlink" Target="https://univpr-my.sharepoint.com/:f:/g/personal/stefano_camurri_unipr_it/EiyibNe7RWpNvsYJyLulLWEBe8ErRHMFuUjLxCW6X7PFDQ" TargetMode="External"/><Relationship Id="rId10" Type="http://schemas.openxmlformats.org/officeDocument/2006/relationships/printerSettings" Target="../printerSettings/printerSettings3.bin"/><Relationship Id="rId4" Type="http://schemas.openxmlformats.org/officeDocument/2006/relationships/hyperlink" Target="https://univpr-my.sharepoint.com/:f:/g/personal/stefano_camurri_unipr_it/EmeV7OicFQxEvr4ZUIDxVFMBkNDFmGicQ9dg2D_Bv9Trsw" TargetMode="External"/><Relationship Id="rId9" Type="http://schemas.openxmlformats.org/officeDocument/2006/relationships/hyperlink" Target="https://univpr-my.sharepoint.com/:f:/g/personal/stefano_camurri_unipr_it/EiGggLsVE5hMkY3axUcXWKcBMCH4WCHlaLTwlrGxuiayG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8BDE4-6F56-4869-93B1-A1772117BB15}">
  <sheetPr>
    <pageSetUpPr fitToPage="1"/>
  </sheetPr>
  <dimension ref="A1:X151"/>
  <sheetViews>
    <sheetView zoomScale="70" zoomScaleNormal="70" workbookViewId="0">
      <selection activeCell="J4" sqref="J4"/>
    </sheetView>
  </sheetViews>
  <sheetFormatPr defaultColWidth="8.85546875" defaultRowHeight="24.95" customHeight="1" x14ac:dyDescent="0.25"/>
  <cols>
    <col min="1" max="1" width="1.42578125" customWidth="1"/>
    <col min="2" max="2" width="31.140625" customWidth="1"/>
    <col min="3" max="4" width="23.42578125" customWidth="1"/>
    <col min="5" max="5" width="66.42578125" bestFit="1" customWidth="1"/>
    <col min="6" max="6" width="20.140625" bestFit="1" customWidth="1"/>
    <col min="7" max="7" width="8.42578125" bestFit="1" customWidth="1"/>
    <col min="8" max="8" width="8.140625" bestFit="1" customWidth="1"/>
    <col min="9" max="9" width="25" bestFit="1" customWidth="1"/>
    <col min="10" max="10" width="18.85546875" customWidth="1"/>
    <col min="11" max="11" width="47.140625" customWidth="1"/>
    <col min="13" max="15" width="8.85546875" style="66"/>
    <col min="16" max="16" width="50" style="66" customWidth="1"/>
    <col min="17" max="24" width="8.85546875" style="66"/>
  </cols>
  <sheetData>
    <row r="1" spans="1:24" s="1" customFormat="1" ht="78.599999999999994" customHeight="1" x14ac:dyDescent="0.25">
      <c r="B1" s="53"/>
      <c r="C1" s="105" t="s">
        <v>561</v>
      </c>
      <c r="D1" s="105"/>
      <c r="E1" s="105"/>
      <c r="F1" s="105"/>
      <c r="G1" s="105"/>
      <c r="H1" s="105"/>
      <c r="I1" s="105"/>
      <c r="J1" s="105"/>
      <c r="K1" s="24" t="s">
        <v>624</v>
      </c>
      <c r="M1" s="65"/>
      <c r="N1" s="65"/>
      <c r="O1" s="65"/>
      <c r="P1" s="65"/>
      <c r="Q1" s="65"/>
      <c r="R1" s="65"/>
      <c r="S1" s="65"/>
      <c r="T1" s="65"/>
      <c r="U1" s="65"/>
      <c r="V1" s="65"/>
      <c r="W1" s="65"/>
      <c r="X1" s="65"/>
    </row>
    <row r="2" spans="1:24" s="1" customFormat="1" ht="78.599999999999994" customHeight="1" x14ac:dyDescent="0.25">
      <c r="B2" s="108" t="s">
        <v>336</v>
      </c>
      <c r="C2" s="108"/>
      <c r="D2" s="108"/>
      <c r="E2" s="108"/>
      <c r="F2" s="108"/>
      <c r="K2" s="41"/>
      <c r="M2" s="65"/>
      <c r="N2" s="65"/>
      <c r="O2" s="65"/>
      <c r="P2" s="65"/>
      <c r="Q2" s="65"/>
      <c r="R2" s="65"/>
      <c r="S2" s="65"/>
      <c r="T2" s="65"/>
      <c r="U2" s="65"/>
      <c r="V2" s="65"/>
      <c r="W2" s="65"/>
      <c r="X2" s="65"/>
    </row>
    <row r="3" spans="1:24" s="1" customFormat="1" ht="78.599999999999994" customHeight="1" x14ac:dyDescent="0.25">
      <c r="B3" s="108" t="s">
        <v>328</v>
      </c>
      <c r="C3" s="108"/>
      <c r="D3" s="108"/>
      <c r="E3" s="108"/>
      <c r="F3" s="108"/>
      <c r="K3" s="41"/>
      <c r="M3" s="65"/>
      <c r="N3" s="65"/>
      <c r="O3" s="65"/>
      <c r="P3" s="65"/>
      <c r="Q3" s="65"/>
      <c r="R3" s="65"/>
      <c r="S3" s="65"/>
      <c r="T3" s="65"/>
      <c r="U3" s="65"/>
      <c r="V3" s="65"/>
      <c r="W3" s="65"/>
      <c r="X3" s="65"/>
    </row>
    <row r="4" spans="1:24" s="1" customFormat="1" ht="78.599999999999994" customHeight="1" x14ac:dyDescent="0.25">
      <c r="B4" s="108" t="s">
        <v>329</v>
      </c>
      <c r="C4" s="108"/>
      <c r="D4" s="108"/>
      <c r="E4" s="108"/>
      <c r="F4" s="108"/>
      <c r="K4" s="41"/>
      <c r="M4" s="65"/>
      <c r="N4" s="65"/>
      <c r="O4" s="65"/>
      <c r="P4" s="65"/>
      <c r="Q4" s="65"/>
      <c r="R4" s="65"/>
      <c r="S4" s="65"/>
      <c r="T4" s="65"/>
      <c r="U4" s="65"/>
      <c r="V4" s="65"/>
      <c r="W4" s="65"/>
      <c r="X4" s="65"/>
    </row>
    <row r="5" spans="1:24" s="1" customFormat="1" ht="78.599999999999994" customHeight="1" x14ac:dyDescent="0.25">
      <c r="B5" s="108" t="s">
        <v>330</v>
      </c>
      <c r="C5" s="108"/>
      <c r="D5" s="108"/>
      <c r="E5" s="108"/>
      <c r="F5" s="108"/>
      <c r="K5" s="41"/>
      <c r="M5" s="65"/>
      <c r="N5" s="65"/>
      <c r="O5" s="65"/>
      <c r="P5" s="65"/>
      <c r="Q5" s="65"/>
      <c r="R5" s="65"/>
      <c r="S5" s="65"/>
      <c r="T5" s="65"/>
      <c r="U5" s="65"/>
      <c r="V5" s="65"/>
      <c r="W5" s="65"/>
      <c r="X5" s="65"/>
    </row>
    <row r="6" spans="1:24" s="1" customFormat="1" ht="78.599999999999994" customHeight="1" x14ac:dyDescent="0.25">
      <c r="B6" s="108" t="s">
        <v>331</v>
      </c>
      <c r="C6" s="108"/>
      <c r="D6" s="108"/>
      <c r="E6" s="108"/>
      <c r="F6" s="108"/>
      <c r="K6" s="41"/>
      <c r="M6" s="65"/>
      <c r="N6" s="65"/>
      <c r="O6" s="65"/>
      <c r="P6" s="65"/>
      <c r="Q6" s="65"/>
      <c r="R6" s="65"/>
      <c r="S6" s="65"/>
      <c r="T6" s="65"/>
      <c r="U6" s="65"/>
      <c r="V6" s="65"/>
      <c r="W6" s="65"/>
      <c r="X6" s="65"/>
    </row>
    <row r="7" spans="1:24" s="1" customFormat="1" ht="78.599999999999994" customHeight="1" x14ac:dyDescent="0.25">
      <c r="B7" s="108" t="s">
        <v>332</v>
      </c>
      <c r="C7" s="108"/>
      <c r="D7" s="108"/>
      <c r="E7" s="108"/>
      <c r="F7" s="108"/>
      <c r="K7" s="41"/>
      <c r="M7" s="65"/>
      <c r="N7" s="65"/>
      <c r="O7" s="65"/>
      <c r="P7" s="65"/>
      <c r="Q7" s="65"/>
      <c r="R7" s="65"/>
      <c r="S7" s="65"/>
      <c r="T7" s="65"/>
      <c r="U7" s="65"/>
      <c r="V7" s="65"/>
      <c r="W7" s="65"/>
      <c r="X7" s="65"/>
    </row>
    <row r="8" spans="1:24" s="1" customFormat="1" ht="78.599999999999994" customHeight="1" x14ac:dyDescent="0.25">
      <c r="B8" s="108" t="s">
        <v>333</v>
      </c>
      <c r="C8" s="108"/>
      <c r="D8" s="108"/>
      <c r="E8" s="108"/>
      <c r="F8" s="108"/>
      <c r="K8" s="41"/>
      <c r="M8" s="65"/>
      <c r="N8" s="65"/>
      <c r="O8" s="65"/>
      <c r="P8" s="65"/>
      <c r="Q8" s="65"/>
      <c r="R8" s="65"/>
      <c r="S8" s="65"/>
      <c r="T8" s="65"/>
      <c r="U8" s="65"/>
      <c r="V8" s="65"/>
      <c r="W8" s="65"/>
      <c r="X8" s="65"/>
    </row>
    <row r="9" spans="1:24" s="1" customFormat="1" ht="78.599999999999994" customHeight="1" x14ac:dyDescent="0.25">
      <c r="B9" s="108" t="s">
        <v>334</v>
      </c>
      <c r="C9" s="108"/>
      <c r="D9" s="108"/>
      <c r="E9" s="108"/>
      <c r="F9" s="108"/>
      <c r="K9" s="41"/>
      <c r="M9" s="65"/>
      <c r="N9" s="65"/>
      <c r="O9" s="65"/>
      <c r="P9" s="65"/>
      <c r="Q9" s="65"/>
      <c r="R9" s="65"/>
      <c r="S9" s="65"/>
      <c r="T9" s="65"/>
      <c r="U9" s="65"/>
      <c r="V9" s="65"/>
      <c r="W9" s="65"/>
      <c r="X9" s="65"/>
    </row>
    <row r="10" spans="1:24" s="1" customFormat="1" ht="78.599999999999994" customHeight="1" x14ac:dyDescent="0.25">
      <c r="B10" s="108" t="s">
        <v>335</v>
      </c>
      <c r="C10" s="108"/>
      <c r="D10" s="108"/>
      <c r="E10" s="108"/>
      <c r="F10" s="108"/>
      <c r="K10" s="41"/>
      <c r="M10" s="65"/>
      <c r="N10" s="65"/>
      <c r="O10" s="65"/>
      <c r="P10" s="65"/>
      <c r="Q10" s="65"/>
      <c r="R10" s="65"/>
      <c r="S10" s="65"/>
      <c r="T10" s="65"/>
      <c r="U10" s="65"/>
      <c r="V10" s="65"/>
      <c r="W10" s="65"/>
      <c r="X10" s="65"/>
    </row>
    <row r="11" spans="1:24" ht="24.95" customHeight="1" thickBot="1" x14ac:dyDescent="0.3">
      <c r="A11" s="1"/>
      <c r="B11" s="43"/>
      <c r="C11" s="42"/>
      <c r="D11" s="42"/>
      <c r="E11" s="42"/>
      <c r="F11" s="1"/>
      <c r="G11" s="1"/>
      <c r="H11" s="1"/>
      <c r="I11" s="1"/>
      <c r="J11" s="1"/>
      <c r="K11" s="41"/>
    </row>
    <row r="12" spans="1:24" s="1" customFormat="1" ht="78.599999999999994" customHeight="1" thickBot="1" x14ac:dyDescent="0.3">
      <c r="B12" s="84"/>
      <c r="C12" s="44"/>
      <c r="D12" s="104" t="s">
        <v>361</v>
      </c>
      <c r="E12" s="104"/>
      <c r="F12" s="104"/>
      <c r="G12" s="104"/>
      <c r="H12" s="104"/>
      <c r="I12" s="44"/>
      <c r="J12" s="44"/>
      <c r="K12" s="45" t="str">
        <f>K1</f>
        <v>Aggiornamento: 11 agosto 2023</v>
      </c>
      <c r="M12" s="65"/>
      <c r="N12" s="65"/>
      <c r="O12" s="65"/>
      <c r="P12" s="65"/>
      <c r="Q12" s="65"/>
      <c r="R12" s="65"/>
      <c r="S12" s="65"/>
      <c r="T12" s="65"/>
      <c r="U12" s="65"/>
      <c r="V12" s="65"/>
      <c r="W12" s="65"/>
      <c r="X12" s="65"/>
    </row>
    <row r="13" spans="1:24" s="5" customFormat="1" ht="70.349999999999994" customHeight="1" x14ac:dyDescent="0.25">
      <c r="A13" s="1"/>
      <c r="B13" s="80" t="s">
        <v>498</v>
      </c>
      <c r="C13" s="79" t="s">
        <v>499</v>
      </c>
      <c r="D13" s="111" t="s">
        <v>0</v>
      </c>
      <c r="E13" s="112"/>
      <c r="F13" s="38" t="s">
        <v>500</v>
      </c>
      <c r="G13" s="81" t="s">
        <v>502</v>
      </c>
      <c r="H13" s="81" t="s">
        <v>501</v>
      </c>
      <c r="I13" s="39" t="s">
        <v>3</v>
      </c>
      <c r="J13" s="38" t="s">
        <v>503</v>
      </c>
      <c r="K13" s="38" t="s">
        <v>504</v>
      </c>
      <c r="L13" s="4"/>
      <c r="M13" s="65"/>
      <c r="N13" s="65"/>
      <c r="O13" s="65"/>
      <c r="P13" s="65"/>
      <c r="Q13" s="65"/>
      <c r="R13" s="65"/>
      <c r="S13" s="65"/>
      <c r="T13" s="65"/>
      <c r="U13" s="65"/>
      <c r="V13" s="65"/>
      <c r="W13" s="65"/>
      <c r="X13" s="65"/>
    </row>
    <row r="14" spans="1:24" s="1" customFormat="1" ht="54.95" customHeight="1" x14ac:dyDescent="0.25">
      <c r="B14" s="6" t="s">
        <v>5</v>
      </c>
      <c r="C14" s="7" t="s">
        <v>6</v>
      </c>
      <c r="D14" s="113" t="s">
        <v>530</v>
      </c>
      <c r="E14" s="114"/>
      <c r="F14" s="8" t="s">
        <v>7</v>
      </c>
      <c r="G14" s="8" t="s">
        <v>7</v>
      </c>
      <c r="H14" s="8" t="s">
        <v>7</v>
      </c>
      <c r="I14" s="8" t="s">
        <v>8</v>
      </c>
      <c r="J14" s="9" t="s">
        <v>9</v>
      </c>
      <c r="K14" s="10" t="s">
        <v>10</v>
      </c>
      <c r="L14" s="11"/>
      <c r="M14" s="65"/>
      <c r="N14" s="65"/>
      <c r="O14" s="65"/>
      <c r="P14" s="65" t="str">
        <f>I14&amp;";"</f>
        <v>gioia.angeletti@unipr.it;</v>
      </c>
      <c r="Q14" s="65"/>
      <c r="R14" s="65"/>
      <c r="S14" s="65"/>
      <c r="T14" s="65"/>
      <c r="U14" s="65"/>
      <c r="V14" s="65"/>
      <c r="W14" s="65"/>
      <c r="X14" s="65"/>
    </row>
    <row r="15" spans="1:24" s="1" customFormat="1" ht="34.5" customHeight="1" x14ac:dyDescent="0.25">
      <c r="B15" s="12" t="s">
        <v>11</v>
      </c>
      <c r="C15" s="16" t="s">
        <v>456</v>
      </c>
      <c r="D15" s="115" t="s">
        <v>531</v>
      </c>
      <c r="E15" s="116"/>
      <c r="F15" s="13" t="s">
        <v>13</v>
      </c>
      <c r="G15" s="13" t="s">
        <v>13</v>
      </c>
      <c r="H15" s="13" t="s">
        <v>13</v>
      </c>
      <c r="I15" s="13" t="s">
        <v>14</v>
      </c>
      <c r="J15" s="13" t="s">
        <v>15</v>
      </c>
      <c r="K15" s="14" t="s">
        <v>16</v>
      </c>
      <c r="L15" s="15"/>
      <c r="M15" s="65"/>
      <c r="N15" s="65"/>
      <c r="O15" s="65"/>
      <c r="P15" s="65" t="str">
        <f t="shared" ref="P15:P80" si="0">I15&amp;";"</f>
        <v>giancarlo.anello@unipr.it;</v>
      </c>
      <c r="Q15" s="65"/>
      <c r="R15" s="65"/>
      <c r="S15" s="65"/>
      <c r="T15" s="65"/>
      <c r="U15" s="65"/>
      <c r="V15" s="65"/>
      <c r="W15" s="65"/>
      <c r="X15" s="65"/>
    </row>
    <row r="16" spans="1:24" s="1" customFormat="1" ht="34.5" customHeight="1" x14ac:dyDescent="0.25">
      <c r="B16" s="12" t="s">
        <v>17</v>
      </c>
      <c r="C16" s="16" t="s">
        <v>456</v>
      </c>
      <c r="D16" s="117" t="s">
        <v>514</v>
      </c>
      <c r="E16" s="118"/>
      <c r="F16" s="13" t="s">
        <v>13</v>
      </c>
      <c r="G16" s="13" t="s">
        <v>13</v>
      </c>
      <c r="H16" s="13" t="s">
        <v>13</v>
      </c>
      <c r="I16" s="13" t="s">
        <v>19</v>
      </c>
      <c r="J16" s="13" t="s">
        <v>20</v>
      </c>
      <c r="K16" s="14" t="s">
        <v>16</v>
      </c>
      <c r="L16" s="15"/>
      <c r="M16" s="65"/>
      <c r="N16" s="65"/>
      <c r="O16" s="65"/>
      <c r="P16" s="65" t="str">
        <f t="shared" si="0"/>
        <v>giulio.iacoli@unipr.it;</v>
      </c>
      <c r="Q16" s="65"/>
      <c r="R16" s="65"/>
      <c r="S16" s="65"/>
      <c r="T16" s="65"/>
      <c r="U16" s="65"/>
      <c r="V16" s="65"/>
      <c r="W16" s="65"/>
      <c r="X16" s="65"/>
    </row>
    <row r="17" spans="2:24" s="1" customFormat="1" ht="34.5" customHeight="1" x14ac:dyDescent="0.25">
      <c r="B17" s="12" t="s">
        <v>21</v>
      </c>
      <c r="C17" s="16" t="s">
        <v>457</v>
      </c>
      <c r="D17" s="106" t="s">
        <v>515</v>
      </c>
      <c r="E17" s="107"/>
      <c r="F17" s="13" t="s">
        <v>13</v>
      </c>
      <c r="G17" s="13" t="s">
        <v>13</v>
      </c>
      <c r="H17" s="13" t="s">
        <v>13</v>
      </c>
      <c r="I17" s="13" t="s">
        <v>23</v>
      </c>
      <c r="J17" s="17" t="s">
        <v>24</v>
      </c>
      <c r="K17" s="14" t="s">
        <v>16</v>
      </c>
      <c r="L17" s="15"/>
      <c r="M17" s="65"/>
      <c r="N17" s="65"/>
      <c r="O17" s="65"/>
      <c r="P17" s="65" t="str">
        <f t="shared" si="0"/>
        <v>francesca.bortoletti@unipr.it;</v>
      </c>
      <c r="Q17" s="65"/>
      <c r="R17" s="65"/>
      <c r="S17" s="65"/>
      <c r="T17" s="65"/>
      <c r="U17" s="65"/>
      <c r="V17" s="65"/>
      <c r="W17" s="65"/>
      <c r="X17" s="65"/>
    </row>
    <row r="18" spans="2:24" s="1" customFormat="1" ht="34.5" customHeight="1" x14ac:dyDescent="0.25">
      <c r="B18" s="12" t="s">
        <v>25</v>
      </c>
      <c r="C18" s="12" t="s">
        <v>516</v>
      </c>
      <c r="D18" s="106" t="s">
        <v>614</v>
      </c>
      <c r="E18" s="107"/>
      <c r="F18" s="13" t="s">
        <v>13</v>
      </c>
      <c r="G18" s="13" t="s">
        <v>13</v>
      </c>
      <c r="H18" s="13" t="s">
        <v>13</v>
      </c>
      <c r="I18" s="13" t="s">
        <v>26</v>
      </c>
      <c r="J18" s="13" t="s">
        <v>27</v>
      </c>
      <c r="K18" s="14" t="s">
        <v>28</v>
      </c>
      <c r="L18" s="15"/>
      <c r="M18" s="65"/>
      <c r="N18" s="65"/>
      <c r="O18" s="65"/>
      <c r="P18" s="65" t="str">
        <f t="shared" si="0"/>
        <v>dimitris.argiropoulos@unipr.it;</v>
      </c>
      <c r="Q18" s="65"/>
      <c r="R18" s="65"/>
      <c r="S18" s="65"/>
      <c r="T18" s="65"/>
      <c r="U18" s="65"/>
      <c r="V18" s="65"/>
      <c r="W18" s="65"/>
      <c r="X18" s="65"/>
    </row>
    <row r="19" spans="2:24" s="1" customFormat="1" ht="34.5" customHeight="1" x14ac:dyDescent="0.25">
      <c r="B19" s="12" t="s">
        <v>29</v>
      </c>
      <c r="C19" s="16" t="s">
        <v>458</v>
      </c>
      <c r="D19" s="106" t="s">
        <v>517</v>
      </c>
      <c r="E19" s="107"/>
      <c r="F19" s="13" t="s">
        <v>13</v>
      </c>
      <c r="G19" s="13" t="s">
        <v>13</v>
      </c>
      <c r="H19" s="13" t="s">
        <v>13</v>
      </c>
      <c r="I19" s="13" t="s">
        <v>31</v>
      </c>
      <c r="J19" s="13" t="s">
        <v>32</v>
      </c>
      <c r="K19" s="14" t="s">
        <v>16</v>
      </c>
      <c r="L19" s="15"/>
      <c r="M19" s="65"/>
      <c r="N19" s="65"/>
      <c r="O19" s="65"/>
      <c r="P19" s="65" t="str">
        <f t="shared" si="0"/>
        <v>wolfgang.huemer@unipr.it;</v>
      </c>
      <c r="Q19" s="65"/>
      <c r="R19" s="65"/>
      <c r="S19" s="65"/>
      <c r="T19" s="65"/>
      <c r="U19" s="65"/>
      <c r="V19" s="65"/>
      <c r="W19" s="65"/>
      <c r="X19" s="65"/>
    </row>
    <row r="20" spans="2:24" s="1" customFormat="1" ht="34.5" customHeight="1" x14ac:dyDescent="0.25">
      <c r="B20" s="12" t="s">
        <v>33</v>
      </c>
      <c r="C20" s="16" t="s">
        <v>458</v>
      </c>
      <c r="D20" s="106" t="s">
        <v>532</v>
      </c>
      <c r="E20" s="107"/>
      <c r="F20" s="13" t="s">
        <v>13</v>
      </c>
      <c r="G20" s="13" t="s">
        <v>13</v>
      </c>
      <c r="H20" s="18" t="s">
        <v>34</v>
      </c>
      <c r="I20" s="13" t="s">
        <v>35</v>
      </c>
      <c r="J20" s="13" t="s">
        <v>36</v>
      </c>
      <c r="K20" s="14" t="s">
        <v>16</v>
      </c>
      <c r="L20" s="15"/>
      <c r="M20" s="65"/>
      <c r="N20" s="65"/>
      <c r="O20" s="65"/>
      <c r="P20" s="65" t="str">
        <f t="shared" si="0"/>
        <v>italo.testa@unipr.it;</v>
      </c>
      <c r="Q20" s="65"/>
      <c r="R20" s="65"/>
      <c r="S20" s="65"/>
      <c r="T20" s="65"/>
      <c r="U20" s="65"/>
      <c r="V20" s="65"/>
      <c r="W20" s="65"/>
      <c r="X20" s="65"/>
    </row>
    <row r="21" spans="2:24" s="1" customFormat="1" ht="34.5" customHeight="1" x14ac:dyDescent="0.25">
      <c r="B21" s="12" t="s">
        <v>37</v>
      </c>
      <c r="C21" s="16" t="s">
        <v>459</v>
      </c>
      <c r="D21" s="106" t="s">
        <v>518</v>
      </c>
      <c r="E21" s="107"/>
      <c r="F21" s="13" t="s">
        <v>13</v>
      </c>
      <c r="G21" s="13" t="s">
        <v>13</v>
      </c>
      <c r="H21" s="13" t="s">
        <v>13</v>
      </c>
      <c r="I21" s="13" t="s">
        <v>39</v>
      </c>
      <c r="J21" s="13" t="s">
        <v>40</v>
      </c>
      <c r="K21" s="14" t="s">
        <v>41</v>
      </c>
      <c r="L21" s="15"/>
      <c r="M21" s="65"/>
      <c r="N21" s="65"/>
      <c r="O21" s="65"/>
      <c r="P21" s="65" t="str">
        <f t="shared" si="0"/>
        <v>luca.caricati@unipr.it;</v>
      </c>
      <c r="Q21" s="65"/>
      <c r="R21" s="65"/>
      <c r="S21" s="65"/>
      <c r="T21" s="65"/>
      <c r="U21" s="65"/>
      <c r="V21" s="65"/>
      <c r="W21" s="65"/>
      <c r="X21" s="65"/>
    </row>
    <row r="22" spans="2:24" s="1" customFormat="1" ht="34.5" customHeight="1" x14ac:dyDescent="0.25">
      <c r="B22" s="12" t="s">
        <v>42</v>
      </c>
      <c r="C22" s="16" t="s">
        <v>459</v>
      </c>
      <c r="D22" s="106" t="s">
        <v>519</v>
      </c>
      <c r="E22" s="107"/>
      <c r="F22" s="13" t="s">
        <v>13</v>
      </c>
      <c r="G22" s="13" t="s">
        <v>13</v>
      </c>
      <c r="H22" s="13" t="s">
        <v>13</v>
      </c>
      <c r="I22" s="13" t="s">
        <v>43</v>
      </c>
      <c r="J22" s="13" t="s">
        <v>44</v>
      </c>
      <c r="K22" s="14" t="s">
        <v>41</v>
      </c>
      <c r="L22" s="15"/>
      <c r="M22" s="65"/>
      <c r="N22" s="65"/>
      <c r="O22" s="65"/>
      <c r="P22" s="65" t="str">
        <f t="shared" si="0"/>
        <v>martina.giuffre@unipr.it;</v>
      </c>
      <c r="Q22" s="65"/>
      <c r="R22" s="65"/>
      <c r="S22" s="65"/>
      <c r="T22" s="65"/>
      <c r="U22" s="65"/>
      <c r="V22" s="65"/>
      <c r="W22" s="65"/>
      <c r="X22" s="65"/>
    </row>
    <row r="23" spans="2:24" s="1" customFormat="1" ht="34.5" customHeight="1" x14ac:dyDescent="0.25">
      <c r="B23" s="12" t="s">
        <v>45</v>
      </c>
      <c r="C23" s="16" t="s">
        <v>460</v>
      </c>
      <c r="D23" s="106" t="s">
        <v>47</v>
      </c>
      <c r="E23" s="107"/>
      <c r="F23" s="13" t="s">
        <v>13</v>
      </c>
      <c r="G23" s="13" t="s">
        <v>13</v>
      </c>
      <c r="H23" s="13" t="s">
        <v>13</v>
      </c>
      <c r="I23" s="13" t="s">
        <v>48</v>
      </c>
      <c r="J23" s="13" t="s">
        <v>49</v>
      </c>
      <c r="K23" s="14" t="s">
        <v>10</v>
      </c>
      <c r="L23" s="15"/>
      <c r="M23" s="65"/>
      <c r="N23" s="65"/>
      <c r="O23" s="65"/>
      <c r="P23" s="65" t="str">
        <f t="shared" si="0"/>
        <v>micol.beseghi@unipr.it;</v>
      </c>
      <c r="Q23" s="65"/>
      <c r="R23" s="65"/>
      <c r="S23" s="65"/>
      <c r="T23" s="65"/>
      <c r="U23" s="65"/>
      <c r="V23" s="65"/>
      <c r="W23" s="65"/>
      <c r="X23" s="65"/>
    </row>
    <row r="24" spans="2:24" s="1" customFormat="1" ht="34.5" customHeight="1" x14ac:dyDescent="0.25">
      <c r="B24" s="12" t="s">
        <v>50</v>
      </c>
      <c r="C24" s="16" t="s">
        <v>460</v>
      </c>
      <c r="D24" s="106" t="s">
        <v>520</v>
      </c>
      <c r="E24" s="107"/>
      <c r="F24" s="13" t="s">
        <v>13</v>
      </c>
      <c r="G24" s="13" t="s">
        <v>13</v>
      </c>
      <c r="H24" s="13" t="s">
        <v>13</v>
      </c>
      <c r="I24" s="13" t="s">
        <v>51</v>
      </c>
      <c r="J24" s="19" t="s">
        <v>52</v>
      </c>
      <c r="K24" s="20" t="s">
        <v>10</v>
      </c>
      <c r="L24" s="11"/>
      <c r="M24" s="65"/>
      <c r="N24" s="65"/>
      <c r="O24" s="65"/>
      <c r="P24" s="65" t="str">
        <f t="shared" si="0"/>
        <v>andrea.ragusa@unipr.it;</v>
      </c>
      <c r="Q24" s="65"/>
      <c r="R24" s="65"/>
      <c r="S24" s="65"/>
      <c r="T24" s="65"/>
      <c r="U24" s="65"/>
      <c r="V24" s="65"/>
      <c r="W24" s="65"/>
      <c r="X24" s="65"/>
    </row>
    <row r="25" spans="2:24" s="1" customFormat="1" ht="34.5" customHeight="1" x14ac:dyDescent="0.25">
      <c r="B25" s="16" t="s">
        <v>379</v>
      </c>
      <c r="C25" s="16" t="s">
        <v>460</v>
      </c>
      <c r="D25" s="106" t="s">
        <v>521</v>
      </c>
      <c r="E25" s="107"/>
      <c r="F25" s="13" t="s">
        <v>13</v>
      </c>
      <c r="G25" s="13" t="s">
        <v>13</v>
      </c>
      <c r="H25" s="13" t="s">
        <v>13</v>
      </c>
      <c r="I25" s="13" t="s">
        <v>380</v>
      </c>
      <c r="J25" s="13" t="s">
        <v>53</v>
      </c>
      <c r="K25" s="14" t="s">
        <v>16</v>
      </c>
      <c r="L25" s="22"/>
      <c r="M25" s="65"/>
      <c r="N25" s="65"/>
      <c r="O25" s="65"/>
      <c r="P25" s="65" t="str">
        <f t="shared" si="0"/>
        <v>elisabetta.longhi@unipr.it;</v>
      </c>
      <c r="Q25" s="65"/>
      <c r="R25" s="65"/>
      <c r="S25" s="65"/>
      <c r="T25" s="65"/>
      <c r="U25" s="65"/>
      <c r="V25" s="65"/>
      <c r="W25" s="65"/>
      <c r="X25" s="65"/>
    </row>
    <row r="26" spans="2:24" s="1" customFormat="1" ht="34.5" customHeight="1" x14ac:dyDescent="0.25">
      <c r="B26" s="12" t="s">
        <v>55</v>
      </c>
      <c r="C26" s="16" t="s">
        <v>460</v>
      </c>
      <c r="D26" s="106" t="s">
        <v>522</v>
      </c>
      <c r="E26" s="107"/>
      <c r="F26" s="13" t="s">
        <v>13</v>
      </c>
      <c r="G26" s="13" t="s">
        <v>13</v>
      </c>
      <c r="H26" s="13" t="s">
        <v>13</v>
      </c>
      <c r="I26" s="13" t="s">
        <v>57</v>
      </c>
      <c r="J26" s="17" t="s">
        <v>58</v>
      </c>
      <c r="K26" s="13" t="s">
        <v>10</v>
      </c>
      <c r="L26" s="22"/>
      <c r="M26" s="65"/>
      <c r="N26" s="65"/>
      <c r="O26" s="65"/>
      <c r="P26" s="65" t="str">
        <f t="shared" si="0"/>
        <v>alba.pessini@unipr.it;</v>
      </c>
      <c r="Q26" s="65"/>
      <c r="R26" s="65"/>
      <c r="S26" s="65"/>
      <c r="T26" s="65"/>
      <c r="U26" s="65"/>
      <c r="V26" s="65"/>
      <c r="W26" s="65"/>
      <c r="X26" s="65"/>
    </row>
    <row r="27" spans="2:24" s="1" customFormat="1" ht="34.5" customHeight="1" x14ac:dyDescent="0.25">
      <c r="B27" s="12" t="s">
        <v>59</v>
      </c>
      <c r="C27" s="16" t="s">
        <v>460</v>
      </c>
      <c r="D27" s="106" t="s">
        <v>523</v>
      </c>
      <c r="E27" s="107"/>
      <c r="F27" s="13" t="s">
        <v>13</v>
      </c>
      <c r="G27" s="13" t="s">
        <v>13</v>
      </c>
      <c r="H27" s="13" t="s">
        <v>13</v>
      </c>
      <c r="I27" s="13" t="s">
        <v>60</v>
      </c>
      <c r="J27" s="17" t="s">
        <v>61</v>
      </c>
      <c r="K27" s="21" t="s">
        <v>54</v>
      </c>
      <c r="L27" s="22"/>
      <c r="M27" s="65"/>
      <c r="N27" s="65"/>
      <c r="O27" s="65"/>
      <c r="P27" s="65" t="str">
        <f t="shared" si="0"/>
        <v>jorge.torresantos@unipr.it;</v>
      </c>
      <c r="Q27" s="65"/>
      <c r="R27" s="65"/>
      <c r="S27" s="65"/>
      <c r="T27" s="65"/>
      <c r="U27" s="65"/>
      <c r="V27" s="65"/>
      <c r="W27" s="65"/>
      <c r="X27" s="65"/>
    </row>
    <row r="28" spans="2:24" s="1" customFormat="1" ht="34.5" customHeight="1" x14ac:dyDescent="0.25">
      <c r="B28" s="12" t="s">
        <v>62</v>
      </c>
      <c r="C28" s="12" t="s">
        <v>63</v>
      </c>
      <c r="D28" s="106" t="s">
        <v>524</v>
      </c>
      <c r="E28" s="107"/>
      <c r="F28" s="13" t="s">
        <v>13</v>
      </c>
      <c r="G28" s="13" t="s">
        <v>13</v>
      </c>
      <c r="H28" s="13" t="s">
        <v>13</v>
      </c>
      <c r="I28" s="13" t="s">
        <v>64</v>
      </c>
      <c r="J28" s="13" t="s">
        <v>65</v>
      </c>
      <c r="K28" s="21" t="s">
        <v>66</v>
      </c>
      <c r="L28" s="22"/>
      <c r="M28" s="65"/>
      <c r="N28" s="65"/>
      <c r="O28" s="65"/>
      <c r="P28" s="65" t="str">
        <f t="shared" si="0"/>
        <v>luca.iori@unipr.it;</v>
      </c>
      <c r="Q28" s="65"/>
      <c r="R28" s="65"/>
      <c r="S28" s="65"/>
      <c r="T28" s="65"/>
      <c r="U28" s="65"/>
      <c r="V28" s="65"/>
      <c r="W28" s="65"/>
      <c r="X28" s="65"/>
    </row>
    <row r="29" spans="2:24" s="1" customFormat="1" ht="34.5" customHeight="1" x14ac:dyDescent="0.25">
      <c r="B29" s="12" t="s">
        <v>67</v>
      </c>
      <c r="C29" s="12" t="s">
        <v>525</v>
      </c>
      <c r="D29" s="117" t="s">
        <v>613</v>
      </c>
      <c r="E29" s="116"/>
      <c r="F29" s="13" t="s">
        <v>13</v>
      </c>
      <c r="G29" s="55" t="s">
        <v>56</v>
      </c>
      <c r="H29" s="13" t="s">
        <v>13</v>
      </c>
      <c r="I29" s="21" t="s">
        <v>69</v>
      </c>
      <c r="J29" s="21" t="s">
        <v>70</v>
      </c>
      <c r="K29" s="21" t="s">
        <v>66</v>
      </c>
      <c r="L29" s="22"/>
      <c r="M29" s="65"/>
      <c r="N29" s="65"/>
      <c r="O29" s="65"/>
      <c r="P29" s="65" t="str">
        <f t="shared" si="0"/>
        <v>cristina.carusi@unipr.it;</v>
      </c>
      <c r="Q29" s="65"/>
      <c r="R29" s="65"/>
      <c r="S29" s="65"/>
      <c r="T29" s="65"/>
      <c r="U29" s="65"/>
      <c r="V29" s="65"/>
      <c r="W29" s="65"/>
      <c r="X29" s="65"/>
    </row>
    <row r="30" spans="2:24" ht="24.95" customHeight="1" x14ac:dyDescent="0.25">
      <c r="P30" s="65"/>
    </row>
    <row r="31" spans="2:24" ht="24.95" customHeight="1" x14ac:dyDescent="0.25">
      <c r="P31" s="65"/>
    </row>
    <row r="32" spans="2:24" ht="24.95" customHeight="1" x14ac:dyDescent="0.25">
      <c r="P32" s="65"/>
    </row>
    <row r="33" spans="1:24" s="1" customFormat="1" ht="78.599999999999994" customHeight="1" x14ac:dyDescent="0.25">
      <c r="B33" s="53"/>
      <c r="C33" s="54"/>
      <c r="D33" s="101" t="s">
        <v>360</v>
      </c>
      <c r="E33" s="101"/>
      <c r="F33" s="101"/>
      <c r="G33" s="101"/>
      <c r="H33" s="101"/>
      <c r="I33" s="23"/>
      <c r="J33" s="23"/>
      <c r="K33" s="24" t="str">
        <f>K1</f>
        <v>Aggiornamento: 11 agosto 2023</v>
      </c>
      <c r="M33" s="65"/>
      <c r="N33" s="65"/>
      <c r="O33" s="65"/>
      <c r="P33" s="65"/>
      <c r="Q33" s="65"/>
      <c r="R33" s="65"/>
      <c r="S33" s="65"/>
      <c r="T33" s="65"/>
      <c r="U33" s="65"/>
      <c r="V33" s="65"/>
      <c r="W33" s="65"/>
      <c r="X33" s="65"/>
    </row>
    <row r="34" spans="1:24" s="5" customFormat="1" ht="70.349999999999994" customHeight="1" x14ac:dyDescent="0.25">
      <c r="A34" s="1"/>
      <c r="B34" s="82" t="s">
        <v>498</v>
      </c>
      <c r="C34" s="90" t="s">
        <v>499</v>
      </c>
      <c r="D34" s="91"/>
      <c r="E34" s="25" t="s">
        <v>71</v>
      </c>
      <c r="F34" s="2" t="s">
        <v>505</v>
      </c>
      <c r="G34" s="3" t="s">
        <v>502</v>
      </c>
      <c r="H34" s="3" t="s">
        <v>501</v>
      </c>
      <c r="I34" s="3" t="s">
        <v>506</v>
      </c>
      <c r="J34" s="2" t="s">
        <v>503</v>
      </c>
      <c r="K34" s="2" t="s">
        <v>4</v>
      </c>
      <c r="L34" s="4"/>
      <c r="M34" s="65"/>
      <c r="N34" s="65"/>
      <c r="O34" s="65"/>
      <c r="P34" s="65"/>
      <c r="Q34" s="65"/>
      <c r="R34" s="65"/>
      <c r="S34" s="65"/>
      <c r="T34" s="65"/>
      <c r="U34" s="65"/>
      <c r="V34" s="65"/>
      <c r="W34" s="65"/>
      <c r="X34" s="65"/>
    </row>
    <row r="35" spans="1:24" s="1" customFormat="1" ht="54.95" customHeight="1" x14ac:dyDescent="0.25">
      <c r="B35" s="26" t="s">
        <v>72</v>
      </c>
      <c r="C35" s="99" t="s">
        <v>526</v>
      </c>
      <c r="D35" s="96"/>
      <c r="E35" s="27"/>
      <c r="F35" s="8" t="s">
        <v>7</v>
      </c>
      <c r="G35" s="8" t="s">
        <v>7</v>
      </c>
      <c r="H35" s="8" t="s">
        <v>7</v>
      </c>
      <c r="I35" s="8" t="s">
        <v>73</v>
      </c>
      <c r="J35" s="9" t="s">
        <v>74</v>
      </c>
      <c r="K35" s="9" t="s">
        <v>75</v>
      </c>
      <c r="L35" s="22"/>
      <c r="M35" s="65"/>
      <c r="N35" s="65"/>
      <c r="O35" s="65"/>
      <c r="P35" s="65" t="str">
        <f t="shared" si="0"/>
        <v>malaika.bianchi@unipr.it;</v>
      </c>
      <c r="Q35" s="65"/>
      <c r="R35" s="65"/>
      <c r="S35" s="65"/>
      <c r="T35" s="65"/>
      <c r="U35" s="65"/>
      <c r="V35" s="65"/>
      <c r="W35" s="65"/>
      <c r="X35" s="65"/>
    </row>
    <row r="36" spans="1:24" s="1" customFormat="1" ht="45.6" customHeight="1" x14ac:dyDescent="0.25">
      <c r="B36" s="28" t="s">
        <v>76</v>
      </c>
      <c r="C36" s="92" t="s">
        <v>591</v>
      </c>
      <c r="D36" s="93"/>
      <c r="E36" s="5"/>
      <c r="F36" s="21" t="s">
        <v>13</v>
      </c>
      <c r="G36" s="21" t="s">
        <v>13</v>
      </c>
      <c r="H36" s="21" t="s">
        <v>13</v>
      </c>
      <c r="I36" s="21" t="s">
        <v>78</v>
      </c>
      <c r="J36" s="20" t="s">
        <v>79</v>
      </c>
      <c r="K36" s="21" t="s">
        <v>75</v>
      </c>
      <c r="L36" s="22"/>
      <c r="M36" s="65"/>
      <c r="N36" s="65"/>
      <c r="O36" s="65"/>
      <c r="P36" s="65" t="str">
        <f t="shared" si="0"/>
        <v>alberto.cadoppi@unipr.it;</v>
      </c>
      <c r="Q36" s="65"/>
      <c r="R36" s="65"/>
      <c r="S36" s="65"/>
      <c r="T36" s="65"/>
      <c r="U36" s="65"/>
      <c r="V36" s="65"/>
      <c r="W36" s="65"/>
      <c r="X36" s="65"/>
    </row>
    <row r="37" spans="1:24" s="1" customFormat="1" ht="30" customHeight="1" x14ac:dyDescent="0.25">
      <c r="B37" s="28" t="s">
        <v>80</v>
      </c>
      <c r="C37" s="92" t="s">
        <v>461</v>
      </c>
      <c r="D37" s="93"/>
      <c r="E37" s="5"/>
      <c r="F37" s="21" t="s">
        <v>13</v>
      </c>
      <c r="G37" s="21" t="s">
        <v>13</v>
      </c>
      <c r="H37" s="21" t="s">
        <v>13</v>
      </c>
      <c r="I37" s="21" t="s">
        <v>81</v>
      </c>
      <c r="J37" s="21" t="s">
        <v>82</v>
      </c>
      <c r="K37" s="21" t="s">
        <v>75</v>
      </c>
      <c r="L37" s="22"/>
      <c r="M37" s="65"/>
      <c r="N37" s="65"/>
      <c r="O37" s="65"/>
      <c r="P37" s="65" t="str">
        <f t="shared" si="0"/>
        <v>veronica.valenti@unipr.it;</v>
      </c>
      <c r="Q37" s="65"/>
      <c r="R37" s="65"/>
      <c r="S37" s="65"/>
      <c r="T37" s="65"/>
      <c r="U37" s="65"/>
      <c r="V37" s="65"/>
      <c r="W37" s="65"/>
      <c r="X37" s="65"/>
    </row>
    <row r="38" spans="1:24" s="1" customFormat="1" ht="30" customHeight="1" x14ac:dyDescent="0.25">
      <c r="B38" s="28" t="s">
        <v>95</v>
      </c>
      <c r="C38" s="92" t="s">
        <v>464</v>
      </c>
      <c r="D38" s="93"/>
      <c r="E38" s="5"/>
      <c r="F38" s="21" t="s">
        <v>13</v>
      </c>
      <c r="G38" s="21" t="s">
        <v>13</v>
      </c>
      <c r="H38" s="21" t="s">
        <v>13</v>
      </c>
      <c r="I38" s="21" t="s">
        <v>96</v>
      </c>
      <c r="J38" s="20" t="s">
        <v>79</v>
      </c>
      <c r="K38" s="21" t="s">
        <v>75</v>
      </c>
      <c r="L38" s="22"/>
      <c r="M38" s="65"/>
      <c r="N38" s="65"/>
      <c r="O38" s="65"/>
      <c r="P38" s="65" t="str">
        <f>I38&amp;";"</f>
        <v>stefania.fucci@unipr.it;</v>
      </c>
      <c r="Q38" s="65"/>
      <c r="R38" s="65"/>
      <c r="S38" s="65"/>
      <c r="T38" s="65"/>
      <c r="U38" s="65"/>
      <c r="V38" s="65"/>
      <c r="W38" s="65"/>
      <c r="X38" s="65"/>
    </row>
    <row r="39" spans="1:24" s="1" customFormat="1" ht="30" customHeight="1" x14ac:dyDescent="0.25">
      <c r="B39" s="28" t="s">
        <v>85</v>
      </c>
      <c r="C39" s="92" t="s">
        <v>533</v>
      </c>
      <c r="D39" s="93"/>
      <c r="E39" s="5"/>
      <c r="F39" s="21" t="s">
        <v>13</v>
      </c>
      <c r="G39" s="21" t="s">
        <v>13</v>
      </c>
      <c r="H39" s="21" t="s">
        <v>13</v>
      </c>
      <c r="I39" s="21" t="s">
        <v>86</v>
      </c>
      <c r="J39" s="21" t="s">
        <v>87</v>
      </c>
      <c r="K39" s="21" t="s">
        <v>75</v>
      </c>
      <c r="L39" s="22"/>
      <c r="M39" s="65"/>
      <c r="N39" s="65"/>
      <c r="O39" s="65"/>
      <c r="P39" s="65" t="str">
        <f t="shared" si="0"/>
        <v>fabiosalvatore.cassibba@unipr.it;</v>
      </c>
      <c r="Q39" s="65"/>
      <c r="R39" s="65"/>
      <c r="S39" s="65"/>
      <c r="T39" s="65"/>
      <c r="U39" s="65"/>
      <c r="V39" s="65"/>
      <c r="W39" s="65"/>
      <c r="X39" s="65"/>
    </row>
    <row r="40" spans="1:24" s="1" customFormat="1" ht="30" customHeight="1" x14ac:dyDescent="0.25">
      <c r="B40" s="28" t="s">
        <v>88</v>
      </c>
      <c r="C40" s="92" t="s">
        <v>463</v>
      </c>
      <c r="D40" s="93"/>
      <c r="E40" s="5"/>
      <c r="F40" s="21" t="s">
        <v>13</v>
      </c>
      <c r="G40" s="21" t="s">
        <v>13</v>
      </c>
      <c r="H40" s="21" t="s">
        <v>13</v>
      </c>
      <c r="I40" s="21" t="s">
        <v>90</v>
      </c>
      <c r="J40" s="21" t="s">
        <v>91</v>
      </c>
      <c r="K40" s="21" t="s">
        <v>75</v>
      </c>
      <c r="L40" s="22"/>
      <c r="M40" s="65"/>
      <c r="N40" s="65"/>
      <c r="O40" s="65"/>
      <c r="P40" s="65" t="str">
        <f t="shared" si="0"/>
        <v>lucia.scaffardi@unipr.it;</v>
      </c>
      <c r="Q40" s="65"/>
      <c r="R40" s="65"/>
      <c r="S40" s="65"/>
      <c r="T40" s="65"/>
      <c r="U40" s="65"/>
      <c r="V40" s="65"/>
      <c r="W40" s="65"/>
      <c r="X40" s="65"/>
    </row>
    <row r="41" spans="1:24" s="1" customFormat="1" ht="30" customHeight="1" x14ac:dyDescent="0.25">
      <c r="B41" s="28" t="s">
        <v>92</v>
      </c>
      <c r="C41" s="92" t="s">
        <v>534</v>
      </c>
      <c r="D41" s="93"/>
      <c r="E41" s="5"/>
      <c r="F41" s="21" t="s">
        <v>13</v>
      </c>
      <c r="G41" s="21" t="s">
        <v>13</v>
      </c>
      <c r="H41" s="21" t="s">
        <v>13</v>
      </c>
      <c r="I41" s="21" t="s">
        <v>93</v>
      </c>
      <c r="J41" s="21" t="s">
        <v>94</v>
      </c>
      <c r="K41" s="21" t="s">
        <v>75</v>
      </c>
      <c r="L41" s="22"/>
      <c r="M41" s="65"/>
      <c r="N41" s="65"/>
      <c r="O41" s="65"/>
      <c r="P41" s="65" t="str">
        <f t="shared" si="0"/>
        <v>elena.carpanelli@unipr.it;</v>
      </c>
      <c r="Q41" s="65"/>
      <c r="R41" s="65"/>
      <c r="S41" s="65"/>
      <c r="T41" s="65"/>
      <c r="U41" s="65"/>
      <c r="V41" s="65"/>
      <c r="W41" s="65"/>
      <c r="X41" s="65"/>
    </row>
    <row r="42" spans="1:24" s="1" customFormat="1" ht="30" customHeight="1" x14ac:dyDescent="0.25">
      <c r="B42" s="28" t="s">
        <v>97</v>
      </c>
      <c r="C42" s="92" t="s">
        <v>535</v>
      </c>
      <c r="D42" s="93"/>
      <c r="E42" s="5"/>
      <c r="F42" s="21" t="s">
        <v>13</v>
      </c>
      <c r="G42" s="21" t="s">
        <v>13</v>
      </c>
      <c r="H42" s="21" t="s">
        <v>13</v>
      </c>
      <c r="I42" s="21" t="s">
        <v>98</v>
      </c>
      <c r="J42" s="29" t="s">
        <v>99</v>
      </c>
      <c r="K42" s="21" t="s">
        <v>75</v>
      </c>
      <c r="L42" s="22"/>
      <c r="M42" s="65"/>
      <c r="N42" s="65"/>
      <c r="O42" s="65"/>
      <c r="P42" s="65" t="str">
        <f t="shared" si="0"/>
        <v>marco.inglese@unipr.it;</v>
      </c>
      <c r="Q42" s="65"/>
      <c r="R42" s="65"/>
      <c r="S42" s="65"/>
      <c r="T42" s="65"/>
      <c r="U42" s="65"/>
      <c r="V42" s="65"/>
      <c r="W42" s="65"/>
      <c r="X42" s="65"/>
    </row>
    <row r="43" spans="1:24" s="1" customFormat="1" ht="30" customHeight="1" x14ac:dyDescent="0.25">
      <c r="B43" s="28" t="s">
        <v>83</v>
      </c>
      <c r="C43" s="92" t="s">
        <v>462</v>
      </c>
      <c r="D43" s="93"/>
      <c r="E43" s="5"/>
      <c r="F43" s="21" t="s">
        <v>13</v>
      </c>
      <c r="G43" s="21" t="s">
        <v>13</v>
      </c>
      <c r="H43" s="21" t="s">
        <v>13</v>
      </c>
      <c r="I43" s="60" t="s">
        <v>353</v>
      </c>
      <c r="J43" s="21" t="s">
        <v>84</v>
      </c>
      <c r="K43" s="21" t="s">
        <v>75</v>
      </c>
      <c r="L43" s="22"/>
      <c r="M43" s="65"/>
      <c r="N43" s="65"/>
      <c r="O43" s="65"/>
      <c r="P43" s="65" t="str">
        <f>I43&amp;";"</f>
        <v>francesca.trombettapanigadi@unipr.it;</v>
      </c>
      <c r="Q43" s="65"/>
      <c r="R43" s="65"/>
      <c r="S43" s="65"/>
      <c r="T43" s="65"/>
      <c r="U43" s="65"/>
      <c r="V43" s="65"/>
      <c r="W43" s="65"/>
      <c r="X43" s="65"/>
    </row>
    <row r="44" spans="1:24" s="1" customFormat="1" ht="30" customHeight="1" x14ac:dyDescent="0.25">
      <c r="B44" s="28" t="s">
        <v>100</v>
      </c>
      <c r="C44" s="92" t="s">
        <v>513</v>
      </c>
      <c r="D44" s="93"/>
      <c r="E44" s="5"/>
      <c r="F44" s="21" t="s">
        <v>13</v>
      </c>
      <c r="G44" s="21" t="s">
        <v>13</v>
      </c>
      <c r="H44" s="21" t="s">
        <v>13</v>
      </c>
      <c r="I44" s="21" t="s">
        <v>101</v>
      </c>
      <c r="J44" s="20" t="s">
        <v>79</v>
      </c>
      <c r="K44" s="21" t="s">
        <v>75</v>
      </c>
      <c r="L44" s="22"/>
      <c r="M44" s="65"/>
      <c r="N44" s="65"/>
      <c r="O44" s="65"/>
      <c r="P44" s="65" t="str">
        <f t="shared" si="0"/>
        <v>michela.semprebon@unipr.it;</v>
      </c>
      <c r="Q44" s="65"/>
      <c r="R44" s="65"/>
      <c r="S44" s="65"/>
      <c r="T44" s="65"/>
      <c r="U44" s="65"/>
      <c r="V44" s="65"/>
      <c r="W44" s="65"/>
      <c r="X44" s="65"/>
    </row>
    <row r="45" spans="1:24" s="1" customFormat="1" ht="30" customHeight="1" x14ac:dyDescent="0.25">
      <c r="B45" s="28" t="s">
        <v>102</v>
      </c>
      <c r="C45" s="92" t="s">
        <v>513</v>
      </c>
      <c r="D45" s="93"/>
      <c r="E45" s="5"/>
      <c r="F45" s="21" t="s">
        <v>13</v>
      </c>
      <c r="G45" s="21" t="s">
        <v>13</v>
      </c>
      <c r="H45" s="21" t="s">
        <v>13</v>
      </c>
      <c r="I45" s="21" t="s">
        <v>103</v>
      </c>
      <c r="J45" s="20" t="s">
        <v>79</v>
      </c>
      <c r="K45" s="21" t="s">
        <v>75</v>
      </c>
      <c r="L45" s="22"/>
      <c r="M45" s="65"/>
      <c r="N45" s="65"/>
      <c r="O45" s="65"/>
      <c r="P45" s="65" t="str">
        <f t="shared" si="0"/>
        <v>francesco.mazzacuva@unipr.it;</v>
      </c>
      <c r="Q45" s="65"/>
      <c r="R45" s="65"/>
      <c r="S45" s="65"/>
      <c r="T45" s="65"/>
      <c r="U45" s="65"/>
      <c r="V45" s="65"/>
      <c r="W45" s="65"/>
      <c r="X45" s="65"/>
    </row>
    <row r="46" spans="1:24" ht="24.95" customHeight="1" x14ac:dyDescent="0.25">
      <c r="P46" s="65"/>
    </row>
    <row r="47" spans="1:24" ht="24.95" customHeight="1" x14ac:dyDescent="0.25">
      <c r="P47" s="65"/>
    </row>
    <row r="48" spans="1:24" ht="24.95" customHeight="1" x14ac:dyDescent="0.25">
      <c r="P48" s="65"/>
    </row>
    <row r="49" spans="1:24" s="1" customFormat="1" ht="78.599999999999994" customHeight="1" x14ac:dyDescent="0.25">
      <c r="B49" s="53"/>
      <c r="C49" s="54"/>
      <c r="D49" s="101" t="s">
        <v>362</v>
      </c>
      <c r="E49" s="101"/>
      <c r="F49" s="101"/>
      <c r="G49" s="101"/>
      <c r="H49" s="101"/>
      <c r="I49" s="23"/>
      <c r="J49" s="23"/>
      <c r="K49" s="24" t="str">
        <f>K1</f>
        <v>Aggiornamento: 11 agosto 2023</v>
      </c>
      <c r="M49" s="65"/>
      <c r="N49" s="65"/>
      <c r="O49" s="65"/>
      <c r="P49" s="65"/>
      <c r="Q49" s="65"/>
      <c r="R49" s="65"/>
      <c r="S49" s="65"/>
      <c r="T49" s="65"/>
      <c r="U49" s="65"/>
      <c r="V49" s="65"/>
      <c r="W49" s="65"/>
      <c r="X49" s="65"/>
    </row>
    <row r="50" spans="1:24" s="5" customFormat="1" ht="70.349999999999994" customHeight="1" x14ac:dyDescent="0.25">
      <c r="A50" s="1"/>
      <c r="B50" s="82" t="str">
        <f>$B$34</f>
        <v>COMPONENTE</v>
      </c>
      <c r="C50" s="90" t="str">
        <f>$C$34</f>
        <v>RUOLO/AREA DI RIFERIMENTO</v>
      </c>
      <c r="D50" s="91"/>
      <c r="E50" s="25" t="s">
        <v>0</v>
      </c>
      <c r="F50" s="2" t="str">
        <f>$F$34</f>
        <v>FIRMA LEARNING  AGREEMENT </v>
      </c>
      <c r="G50" s="3" t="str">
        <f>$G$34</f>
        <v>In ingresso</v>
      </c>
      <c r="H50" s="3" t="str">
        <f>$H$34</f>
        <v>In uscita</v>
      </c>
      <c r="I50" s="3" t="str">
        <f>$I$34</f>
        <v>E-MAIL</v>
      </c>
      <c r="J50" s="2" t="str">
        <f>$J$34</f>
        <v>Recapito Telefonico</v>
      </c>
      <c r="K50" s="2" t="str">
        <f>$K$34</f>
        <v>Indirizzo ufficio - Office address</v>
      </c>
      <c r="L50" s="4"/>
      <c r="M50" s="65"/>
      <c r="N50" s="65"/>
      <c r="O50" s="65"/>
      <c r="P50" s="65"/>
      <c r="Q50" s="65"/>
      <c r="R50" s="65"/>
      <c r="S50" s="65"/>
      <c r="T50" s="65"/>
      <c r="U50" s="65"/>
      <c r="V50" s="65"/>
      <c r="W50" s="65"/>
      <c r="X50" s="65"/>
    </row>
    <row r="51" spans="1:24" s="1" customFormat="1" ht="54.95" customHeight="1" x14ac:dyDescent="0.25">
      <c r="B51" s="26" t="s">
        <v>104</v>
      </c>
      <c r="C51" s="95" t="s">
        <v>512</v>
      </c>
      <c r="D51" s="96"/>
      <c r="E51" s="27"/>
      <c r="F51" s="8" t="s">
        <v>7</v>
      </c>
      <c r="G51" s="83" t="s">
        <v>507</v>
      </c>
      <c r="H51" s="8" t="s">
        <v>7</v>
      </c>
      <c r="I51" s="8" t="s">
        <v>106</v>
      </c>
      <c r="J51" s="9" t="s">
        <v>107</v>
      </c>
      <c r="K51" s="9" t="s">
        <v>108</v>
      </c>
      <c r="L51" s="22"/>
      <c r="M51" s="65"/>
      <c r="N51" s="65"/>
      <c r="O51" s="65"/>
      <c r="P51" s="65" t="str">
        <f t="shared" si="0"/>
        <v>paolo.cova@unipr.it;</v>
      </c>
      <c r="Q51" s="65"/>
      <c r="R51" s="65"/>
      <c r="S51" s="65"/>
      <c r="T51" s="65"/>
      <c r="U51" s="65"/>
      <c r="V51" s="65"/>
      <c r="W51" s="65"/>
      <c r="X51" s="65"/>
    </row>
    <row r="52" spans="1:24" s="1" customFormat="1" ht="30" customHeight="1" x14ac:dyDescent="0.25">
      <c r="B52" s="28" t="s">
        <v>109</v>
      </c>
      <c r="C52" s="92" t="s">
        <v>466</v>
      </c>
      <c r="D52" s="93"/>
      <c r="E52" s="5"/>
      <c r="F52" s="21" t="s">
        <v>13</v>
      </c>
      <c r="G52" s="21" t="s">
        <v>13</v>
      </c>
      <c r="H52" s="21" t="s">
        <v>13</v>
      </c>
      <c r="I52" s="21" t="s">
        <v>111</v>
      </c>
      <c r="J52" s="21" t="s">
        <v>112</v>
      </c>
      <c r="K52" s="21" t="s">
        <v>108</v>
      </c>
      <c r="L52" s="22"/>
      <c r="M52" s="65"/>
      <c r="N52" s="65"/>
      <c r="O52" s="65"/>
      <c r="P52" s="65" t="str">
        <f t="shared" si="0"/>
        <v>carlo.gandolfi@unipr.it;</v>
      </c>
      <c r="Q52" s="65"/>
      <c r="R52" s="65"/>
      <c r="S52" s="65"/>
      <c r="T52" s="65"/>
      <c r="U52" s="65"/>
      <c r="V52" s="65"/>
      <c r="W52" s="65"/>
      <c r="X52" s="65"/>
    </row>
    <row r="53" spans="1:24" s="1" customFormat="1" ht="30" customHeight="1" x14ac:dyDescent="0.25">
      <c r="B53" s="28" t="s">
        <v>113</v>
      </c>
      <c r="C53" s="92" t="s">
        <v>466</v>
      </c>
      <c r="D53" s="93"/>
      <c r="E53" s="5"/>
      <c r="F53" s="21" t="s">
        <v>13</v>
      </c>
      <c r="G53" s="21" t="s">
        <v>13</v>
      </c>
      <c r="H53" s="21" t="s">
        <v>13</v>
      </c>
      <c r="I53" s="21" t="s">
        <v>114</v>
      </c>
      <c r="J53" s="20" t="s">
        <v>79</v>
      </c>
      <c r="K53" s="21" t="s">
        <v>108</v>
      </c>
      <c r="L53" s="22"/>
      <c r="M53" s="65"/>
      <c r="N53" s="65"/>
      <c r="O53" s="65"/>
      <c r="P53" s="65" t="str">
        <f t="shared" si="0"/>
        <v>silvia.rossetti@unipr.it;</v>
      </c>
      <c r="Q53" s="65"/>
      <c r="R53" s="65"/>
      <c r="S53" s="65"/>
      <c r="T53" s="65"/>
      <c r="U53" s="65"/>
      <c r="V53" s="65"/>
      <c r="W53" s="65"/>
      <c r="X53" s="65"/>
    </row>
    <row r="54" spans="1:24" s="1" customFormat="1" ht="30" customHeight="1" x14ac:dyDescent="0.25">
      <c r="B54" s="28" t="s">
        <v>115</v>
      </c>
      <c r="C54" s="92" t="s">
        <v>466</v>
      </c>
      <c r="D54" s="93"/>
      <c r="E54" s="5"/>
      <c r="F54" s="21" t="s">
        <v>13</v>
      </c>
      <c r="G54" s="21" t="s">
        <v>13</v>
      </c>
      <c r="H54" s="21" t="s">
        <v>13</v>
      </c>
      <c r="I54" s="21" t="s">
        <v>116</v>
      </c>
      <c r="J54" s="29" t="s">
        <v>117</v>
      </c>
      <c r="K54" s="21" t="s">
        <v>108</v>
      </c>
      <c r="L54" s="22"/>
      <c r="M54" s="65"/>
      <c r="N54" s="65"/>
      <c r="O54" s="65"/>
      <c r="P54" s="65" t="str">
        <f t="shared" si="0"/>
        <v>emanuele.naboni@unipr.it;</v>
      </c>
      <c r="Q54" s="65"/>
      <c r="R54" s="65"/>
      <c r="S54" s="65"/>
      <c r="T54" s="65"/>
      <c r="U54" s="65"/>
      <c r="V54" s="65"/>
      <c r="W54" s="65"/>
      <c r="X54" s="65"/>
    </row>
    <row r="55" spans="1:24" s="1" customFormat="1" ht="30" customHeight="1" x14ac:dyDescent="0.25">
      <c r="B55" s="28" t="s">
        <v>152</v>
      </c>
      <c r="C55" s="92" t="s">
        <v>472</v>
      </c>
      <c r="D55" s="93"/>
      <c r="E55" s="5"/>
      <c r="F55" s="21" t="s">
        <v>13</v>
      </c>
      <c r="G55" s="21" t="s">
        <v>13</v>
      </c>
      <c r="H55" s="21" t="s">
        <v>13</v>
      </c>
      <c r="I55" s="21" t="s">
        <v>153</v>
      </c>
      <c r="J55" s="21" t="s">
        <v>154</v>
      </c>
      <c r="K55" s="21" t="s">
        <v>108</v>
      </c>
      <c r="L55" s="22"/>
      <c r="M55" s="65"/>
      <c r="N55" s="65"/>
      <c r="O55" s="65"/>
      <c r="P55" s="65" t="str">
        <f>I55&amp;";"</f>
        <v>roberto.montanari@unipr.it;</v>
      </c>
      <c r="Q55" s="65"/>
      <c r="R55" s="65"/>
      <c r="S55" s="65"/>
      <c r="T55" s="65"/>
      <c r="U55" s="65"/>
      <c r="V55" s="65"/>
      <c r="W55" s="65"/>
      <c r="X55" s="65"/>
    </row>
    <row r="56" spans="1:24" s="1" customFormat="1" ht="30" customHeight="1" x14ac:dyDescent="0.25">
      <c r="B56" s="28" t="s">
        <v>118</v>
      </c>
      <c r="C56" s="92" t="s">
        <v>467</v>
      </c>
      <c r="D56" s="93"/>
      <c r="E56" s="5"/>
      <c r="F56" s="21" t="s">
        <v>13</v>
      </c>
      <c r="G56" s="21" t="s">
        <v>13</v>
      </c>
      <c r="H56" s="21" t="s">
        <v>13</v>
      </c>
      <c r="I56" s="21" t="s">
        <v>120</v>
      </c>
      <c r="J56" s="29" t="s">
        <v>121</v>
      </c>
      <c r="K56" s="21" t="s">
        <v>108</v>
      </c>
      <c r="L56" s="22"/>
      <c r="M56" s="65"/>
      <c r="N56" s="65"/>
      <c r="O56" s="65"/>
      <c r="P56" s="65" t="str">
        <f t="shared" si="0"/>
        <v>patrizia.bernardi@unipr.it;</v>
      </c>
      <c r="Q56" s="65"/>
      <c r="R56" s="65"/>
      <c r="S56" s="65"/>
      <c r="T56" s="65"/>
      <c r="U56" s="65"/>
      <c r="V56" s="65"/>
      <c r="W56" s="65"/>
      <c r="X56" s="65"/>
    </row>
    <row r="57" spans="1:24" s="1" customFormat="1" ht="30" customHeight="1" x14ac:dyDescent="0.25">
      <c r="B57" s="28" t="s">
        <v>122</v>
      </c>
      <c r="C57" s="92" t="s">
        <v>467</v>
      </c>
      <c r="D57" s="93"/>
      <c r="E57" s="5"/>
      <c r="F57" s="21" t="s">
        <v>13</v>
      </c>
      <c r="G57" s="21" t="s">
        <v>13</v>
      </c>
      <c r="H57" s="21" t="s">
        <v>13</v>
      </c>
      <c r="I57" s="21" t="s">
        <v>123</v>
      </c>
      <c r="J57" s="30" t="s">
        <v>124</v>
      </c>
      <c r="K57" s="21" t="s">
        <v>108</v>
      </c>
      <c r="L57" s="22"/>
      <c r="M57" s="65"/>
      <c r="N57" s="65"/>
      <c r="O57" s="65"/>
      <c r="P57" s="65" t="str">
        <f t="shared" si="0"/>
        <v>elena.romeo@unipr.it;</v>
      </c>
      <c r="Q57" s="65"/>
      <c r="R57" s="65"/>
      <c r="S57" s="65"/>
      <c r="T57" s="65"/>
      <c r="U57" s="65"/>
      <c r="V57" s="65"/>
      <c r="W57" s="65"/>
      <c r="X57" s="65"/>
    </row>
    <row r="58" spans="1:24" s="1" customFormat="1" ht="30" customHeight="1" x14ac:dyDescent="0.25">
      <c r="B58" s="28" t="s">
        <v>125</v>
      </c>
      <c r="C58" s="92" t="s">
        <v>468</v>
      </c>
      <c r="D58" s="93"/>
      <c r="E58" s="5"/>
      <c r="F58" s="21" t="s">
        <v>13</v>
      </c>
      <c r="G58" s="21" t="s">
        <v>13</v>
      </c>
      <c r="H58" s="21" t="s">
        <v>13</v>
      </c>
      <c r="I58" s="21" t="s">
        <v>127</v>
      </c>
      <c r="J58" s="29" t="s">
        <v>128</v>
      </c>
      <c r="K58" s="21" t="s">
        <v>108</v>
      </c>
      <c r="L58" s="22"/>
      <c r="M58" s="65"/>
      <c r="N58" s="65"/>
      <c r="O58" s="65"/>
      <c r="P58" s="65" t="str">
        <f t="shared" si="0"/>
        <v>federica.poli@unipr.it;</v>
      </c>
      <c r="Q58" s="65"/>
      <c r="R58" s="65"/>
      <c r="S58" s="65"/>
      <c r="T58" s="65"/>
      <c r="U58" s="65"/>
      <c r="V58" s="65"/>
      <c r="W58" s="65"/>
      <c r="X58" s="65"/>
    </row>
    <row r="59" spans="1:24" s="1" customFormat="1" ht="30" customHeight="1" x14ac:dyDescent="0.25">
      <c r="B59" s="28" t="s">
        <v>129</v>
      </c>
      <c r="C59" s="92" t="s">
        <v>469</v>
      </c>
      <c r="D59" s="93"/>
      <c r="E59" s="5"/>
      <c r="F59" s="21" t="s">
        <v>13</v>
      </c>
      <c r="G59" s="21" t="s">
        <v>13</v>
      </c>
      <c r="H59" s="21" t="s">
        <v>13</v>
      </c>
      <c r="I59" s="21" t="s">
        <v>131</v>
      </c>
      <c r="J59" s="21" t="s">
        <v>132</v>
      </c>
      <c r="K59" s="21" t="s">
        <v>108</v>
      </c>
      <c r="L59" s="22"/>
      <c r="M59" s="65"/>
      <c r="N59" s="65"/>
      <c r="O59" s="65"/>
      <c r="P59" s="65" t="str">
        <f t="shared" si="0"/>
        <v>luca.consolini@unipr.it;</v>
      </c>
      <c r="Q59" s="65"/>
      <c r="R59" s="65"/>
      <c r="S59" s="65"/>
      <c r="T59" s="65"/>
      <c r="U59" s="65"/>
      <c r="V59" s="65"/>
      <c r="W59" s="65"/>
      <c r="X59" s="65"/>
    </row>
    <row r="60" spans="1:24" s="1" customFormat="1" ht="30" customHeight="1" x14ac:dyDescent="0.25">
      <c r="B60" s="28" t="s">
        <v>133</v>
      </c>
      <c r="C60" s="92" t="s">
        <v>470</v>
      </c>
      <c r="D60" s="93"/>
      <c r="E60" s="5"/>
      <c r="F60" s="21" t="s">
        <v>13</v>
      </c>
      <c r="G60" s="21" t="s">
        <v>13</v>
      </c>
      <c r="H60" s="21" t="s">
        <v>13</v>
      </c>
      <c r="I60" s="21" t="s">
        <v>135</v>
      </c>
      <c r="J60" s="21" t="s">
        <v>136</v>
      </c>
      <c r="K60" s="21" t="s">
        <v>108</v>
      </c>
      <c r="L60" s="22"/>
      <c r="M60" s="65"/>
      <c r="N60" s="65"/>
      <c r="O60" s="65"/>
      <c r="P60" s="65" t="str">
        <f t="shared" si="0"/>
        <v>corrado.guarinolobianco@unipr.it;</v>
      </c>
      <c r="Q60" s="65"/>
      <c r="R60" s="65"/>
      <c r="S60" s="65"/>
      <c r="T60" s="65"/>
      <c r="U60" s="65"/>
      <c r="V60" s="65"/>
      <c r="W60" s="65"/>
      <c r="X60" s="65"/>
    </row>
    <row r="61" spans="1:24" s="1" customFormat="1" ht="30" customHeight="1" x14ac:dyDescent="0.25">
      <c r="B61" s="28" t="s">
        <v>137</v>
      </c>
      <c r="C61" s="92" t="s">
        <v>471</v>
      </c>
      <c r="D61" s="100"/>
      <c r="E61" s="5"/>
      <c r="F61" s="21" t="s">
        <v>13</v>
      </c>
      <c r="G61" s="21" t="s">
        <v>13</v>
      </c>
      <c r="H61" s="21" t="s">
        <v>13</v>
      </c>
      <c r="I61" s="21" t="s">
        <v>139</v>
      </c>
      <c r="J61" s="21" t="s">
        <v>140</v>
      </c>
      <c r="K61" s="21" t="s">
        <v>108</v>
      </c>
      <c r="L61" s="22"/>
      <c r="M61" s="65"/>
      <c r="N61" s="65"/>
      <c r="O61" s="65"/>
      <c r="P61" s="65" t="str">
        <f t="shared" si="0"/>
        <v>emanuela.cerri@unipr.it;</v>
      </c>
      <c r="Q61" s="65"/>
      <c r="R61" s="65"/>
      <c r="S61" s="65"/>
      <c r="T61" s="65"/>
      <c r="U61" s="65"/>
      <c r="V61" s="65"/>
      <c r="W61" s="65"/>
      <c r="X61" s="65"/>
    </row>
    <row r="62" spans="1:24" s="1" customFormat="1" ht="30" customHeight="1" x14ac:dyDescent="0.25">
      <c r="B62" s="28" t="s">
        <v>141</v>
      </c>
      <c r="C62" s="92" t="s">
        <v>471</v>
      </c>
      <c r="D62" s="100"/>
      <c r="E62" s="5"/>
      <c r="F62" s="21" t="s">
        <v>13</v>
      </c>
      <c r="G62" s="21" t="s">
        <v>13</v>
      </c>
      <c r="H62" s="21" t="s">
        <v>13</v>
      </c>
      <c r="I62" s="21" t="s">
        <v>142</v>
      </c>
      <c r="J62" s="21" t="s">
        <v>143</v>
      </c>
      <c r="K62" s="21" t="s">
        <v>108</v>
      </c>
      <c r="L62" s="22"/>
      <c r="M62" s="65"/>
      <c r="N62" s="65"/>
      <c r="O62" s="65"/>
      <c r="P62" s="65" t="str">
        <f t="shared" si="0"/>
        <v>mirko.morini@unipr.it;</v>
      </c>
      <c r="Q62" s="65"/>
      <c r="R62" s="65"/>
      <c r="S62" s="65"/>
      <c r="T62" s="65"/>
      <c r="U62" s="65"/>
      <c r="V62" s="65"/>
      <c r="W62" s="65"/>
      <c r="X62" s="65"/>
    </row>
    <row r="63" spans="1:24" s="1" customFormat="1" ht="30" customHeight="1" x14ac:dyDescent="0.25">
      <c r="B63" s="28" t="s">
        <v>144</v>
      </c>
      <c r="C63" s="92" t="s">
        <v>471</v>
      </c>
      <c r="D63" s="100"/>
      <c r="E63" s="5"/>
      <c r="F63" s="21" t="s">
        <v>13</v>
      </c>
      <c r="G63" s="21" t="s">
        <v>13</v>
      </c>
      <c r="H63" s="21" t="s">
        <v>13</v>
      </c>
      <c r="I63" s="21" t="s">
        <v>145</v>
      </c>
      <c r="J63" s="21" t="s">
        <v>146</v>
      </c>
      <c r="K63" s="21" t="s">
        <v>108</v>
      </c>
      <c r="L63" s="22"/>
      <c r="M63" s="65"/>
      <c r="N63" s="65"/>
      <c r="O63" s="65"/>
      <c r="P63" s="65" t="str">
        <f t="shared" si="0"/>
        <v>gianni.nicoletto@unipr.it;</v>
      </c>
      <c r="Q63" s="65"/>
      <c r="R63" s="65"/>
      <c r="S63" s="65"/>
      <c r="T63" s="65"/>
      <c r="U63" s="65"/>
      <c r="V63" s="65"/>
      <c r="W63" s="65"/>
      <c r="X63" s="65"/>
    </row>
    <row r="64" spans="1:24" s="1" customFormat="1" ht="30" customHeight="1" x14ac:dyDescent="0.25">
      <c r="B64" s="28" t="s">
        <v>147</v>
      </c>
      <c r="C64" s="92" t="s">
        <v>471</v>
      </c>
      <c r="D64" s="100"/>
      <c r="E64" s="5"/>
      <c r="F64" s="21" t="s">
        <v>13</v>
      </c>
      <c r="G64" s="21" t="s">
        <v>13</v>
      </c>
      <c r="H64" s="21" t="s">
        <v>13</v>
      </c>
      <c r="I64" s="21" t="s">
        <v>149</v>
      </c>
      <c r="J64" s="21" t="s">
        <v>150</v>
      </c>
      <c r="K64" s="21" t="s">
        <v>151</v>
      </c>
      <c r="L64" s="22"/>
      <c r="M64" s="65"/>
      <c r="N64" s="65"/>
      <c r="O64" s="65"/>
      <c r="P64" s="65" t="str">
        <f t="shared" si="0"/>
        <v>fabrizio.moroni@unipr.it;</v>
      </c>
      <c r="Q64" s="65"/>
      <c r="R64" s="65"/>
      <c r="S64" s="65"/>
      <c r="T64" s="65"/>
      <c r="U64" s="65"/>
      <c r="V64" s="65"/>
      <c r="W64" s="65"/>
      <c r="X64" s="65"/>
    </row>
    <row r="65" spans="1:24" s="1" customFormat="1" ht="30" customHeight="1" x14ac:dyDescent="0.25">
      <c r="B65" s="28" t="s">
        <v>349</v>
      </c>
      <c r="C65" s="92" t="s">
        <v>471</v>
      </c>
      <c r="D65" s="100"/>
      <c r="E65" s="5"/>
      <c r="F65" s="21" t="s">
        <v>13</v>
      </c>
      <c r="G65" s="21" t="s">
        <v>13</v>
      </c>
      <c r="H65" s="21" t="s">
        <v>13</v>
      </c>
      <c r="I65" s="60" t="s">
        <v>351</v>
      </c>
      <c r="J65" s="61" t="s">
        <v>352</v>
      </c>
      <c r="K65" s="21" t="s">
        <v>151</v>
      </c>
      <c r="L65" s="22"/>
      <c r="M65" s="65"/>
      <c r="N65" s="65"/>
      <c r="O65" s="65"/>
      <c r="P65" s="65" t="str">
        <f t="shared" si="0"/>
        <v>adrianhughalexander.lutey@unipr.it;</v>
      </c>
      <c r="Q65" s="65"/>
      <c r="R65" s="65"/>
      <c r="S65" s="65"/>
      <c r="T65" s="65"/>
      <c r="U65" s="65"/>
      <c r="V65" s="65"/>
      <c r="W65" s="65"/>
      <c r="X65" s="65"/>
    </row>
    <row r="66" spans="1:24" s="1" customFormat="1" ht="30" customHeight="1" x14ac:dyDescent="0.25">
      <c r="B66" s="28" t="s">
        <v>562</v>
      </c>
      <c r="C66" s="92" t="s">
        <v>563</v>
      </c>
      <c r="D66" s="100"/>
      <c r="E66" s="5"/>
      <c r="F66" s="21" t="s">
        <v>34</v>
      </c>
      <c r="G66" s="21" t="s">
        <v>34</v>
      </c>
      <c r="H66" s="21" t="s">
        <v>34</v>
      </c>
      <c r="I66" s="60" t="s">
        <v>564</v>
      </c>
      <c r="J66" s="61" t="s">
        <v>79</v>
      </c>
      <c r="K66" s="21" t="s">
        <v>151</v>
      </c>
      <c r="L66" s="22"/>
      <c r="M66" s="65"/>
      <c r="N66" s="65"/>
      <c r="O66" s="65"/>
      <c r="P66" s="65"/>
      <c r="Q66" s="65"/>
      <c r="R66" s="65"/>
      <c r="S66" s="65"/>
      <c r="T66" s="65"/>
      <c r="U66" s="65"/>
      <c r="V66" s="65"/>
      <c r="W66" s="65"/>
      <c r="X66" s="65"/>
    </row>
    <row r="67" spans="1:24" ht="24.95" customHeight="1" x14ac:dyDescent="0.25">
      <c r="P67" s="65"/>
    </row>
    <row r="68" spans="1:24" ht="24.95" customHeight="1" x14ac:dyDescent="0.25">
      <c r="P68" s="65"/>
    </row>
    <row r="69" spans="1:24" ht="24.95" customHeight="1" x14ac:dyDescent="0.25">
      <c r="P69" s="65"/>
    </row>
    <row r="70" spans="1:24" s="1" customFormat="1" ht="78.599999999999994" customHeight="1" x14ac:dyDescent="0.25">
      <c r="B70" s="53"/>
      <c r="C70" s="54"/>
      <c r="D70" s="101" t="s">
        <v>363</v>
      </c>
      <c r="E70" s="101"/>
      <c r="F70" s="101"/>
      <c r="G70" s="101"/>
      <c r="H70" s="101"/>
      <c r="I70" s="54"/>
      <c r="J70" s="54"/>
      <c r="K70" s="24" t="str">
        <f>K1</f>
        <v>Aggiornamento: 11 agosto 2023</v>
      </c>
      <c r="M70" s="65"/>
      <c r="N70" s="65"/>
      <c r="O70" s="65"/>
      <c r="P70" s="65"/>
      <c r="Q70" s="65"/>
      <c r="R70" s="65"/>
      <c r="S70" s="65"/>
      <c r="T70" s="65"/>
      <c r="U70" s="65"/>
      <c r="V70" s="65"/>
      <c r="W70" s="65"/>
      <c r="X70" s="65"/>
    </row>
    <row r="71" spans="1:24" s="5" customFormat="1" ht="70.349999999999994" customHeight="1" x14ac:dyDescent="0.25">
      <c r="A71" s="1"/>
      <c r="B71" s="82" t="str">
        <f>$B$34</f>
        <v>COMPONENTE</v>
      </c>
      <c r="C71" s="90" t="str">
        <f>$C$34</f>
        <v>RUOLO/AREA DI RIFERIMENTO</v>
      </c>
      <c r="D71" s="91"/>
      <c r="E71" s="25" t="s">
        <v>0</v>
      </c>
      <c r="F71" s="2" t="str">
        <f>$F$34</f>
        <v>FIRMA LEARNING  AGREEMENT </v>
      </c>
      <c r="G71" s="3" t="str">
        <f>$G$34</f>
        <v>In ingresso</v>
      </c>
      <c r="H71" s="3" t="str">
        <f>$H$34</f>
        <v>In uscita</v>
      </c>
      <c r="I71" s="3" t="str">
        <f>$I$34</f>
        <v>E-MAIL</v>
      </c>
      <c r="J71" s="2" t="str">
        <f>$J$34</f>
        <v>Recapito Telefonico</v>
      </c>
      <c r="K71" s="2" t="str">
        <f>$K$34</f>
        <v>Indirizzo ufficio - Office address</v>
      </c>
      <c r="L71" s="4"/>
      <c r="M71" s="65"/>
      <c r="N71" s="65"/>
      <c r="O71" s="65"/>
      <c r="P71" s="65"/>
      <c r="Q71" s="65"/>
      <c r="R71" s="65"/>
      <c r="S71" s="65"/>
      <c r="T71" s="65"/>
      <c r="U71" s="65"/>
      <c r="V71" s="65"/>
      <c r="W71" s="65"/>
      <c r="X71" s="65"/>
    </row>
    <row r="72" spans="1:24" s="1" customFormat="1" ht="54.95" customHeight="1" x14ac:dyDescent="0.25">
      <c r="B72" s="26" t="s">
        <v>155</v>
      </c>
      <c r="C72" s="95" t="s">
        <v>482</v>
      </c>
      <c r="D72" s="96"/>
      <c r="E72" s="27"/>
      <c r="F72" s="8" t="s">
        <v>7</v>
      </c>
      <c r="G72" s="8" t="s">
        <v>7</v>
      </c>
      <c r="H72" s="8" t="s">
        <v>7</v>
      </c>
      <c r="I72" s="8" t="s">
        <v>157</v>
      </c>
      <c r="J72" s="9" t="s">
        <v>158</v>
      </c>
      <c r="K72" s="9" t="s">
        <v>159</v>
      </c>
      <c r="L72" s="22"/>
      <c r="M72" s="65"/>
      <c r="N72" s="65"/>
      <c r="O72" s="65"/>
      <c r="P72" s="65" t="str">
        <f t="shared" si="0"/>
        <v>roberto.sala@unipr.it;</v>
      </c>
      <c r="Q72" s="65"/>
      <c r="R72" s="65"/>
      <c r="S72" s="65"/>
      <c r="T72" s="65"/>
      <c r="U72" s="65"/>
      <c r="V72" s="65"/>
      <c r="W72" s="65"/>
      <c r="X72" s="65"/>
    </row>
    <row r="73" spans="1:24" s="1" customFormat="1" ht="24" customHeight="1" x14ac:dyDescent="0.25">
      <c r="B73" s="28" t="s">
        <v>160</v>
      </c>
      <c r="C73" s="92" t="s">
        <v>473</v>
      </c>
      <c r="D73" s="93"/>
      <c r="E73" s="5"/>
      <c r="F73" s="21" t="s">
        <v>13</v>
      </c>
      <c r="G73" s="21" t="s">
        <v>13</v>
      </c>
      <c r="H73" s="21" t="s">
        <v>13</v>
      </c>
      <c r="I73" s="21" t="s">
        <v>161</v>
      </c>
      <c r="J73" s="21" t="s">
        <v>162</v>
      </c>
      <c r="K73" s="21" t="s">
        <v>159</v>
      </c>
      <c r="L73" s="22"/>
      <c r="M73" s="65"/>
      <c r="N73" s="65"/>
      <c r="O73" s="65"/>
      <c r="P73" s="65" t="str">
        <f t="shared" si="0"/>
        <v>thelma.pertinhez@unipr.it;</v>
      </c>
      <c r="Q73" s="65"/>
      <c r="R73" s="65"/>
      <c r="S73" s="65"/>
      <c r="T73" s="65"/>
      <c r="U73" s="65"/>
      <c r="V73" s="65"/>
      <c r="W73" s="65"/>
      <c r="X73" s="65"/>
    </row>
    <row r="74" spans="1:24" s="1" customFormat="1" ht="24" customHeight="1" x14ac:dyDescent="0.25">
      <c r="B74" s="32" t="s">
        <v>571</v>
      </c>
      <c r="C74" s="92" t="s">
        <v>474</v>
      </c>
      <c r="D74" s="93"/>
      <c r="E74" s="5"/>
      <c r="F74" s="21" t="s">
        <v>13</v>
      </c>
      <c r="G74" s="21" t="s">
        <v>13</v>
      </c>
      <c r="H74" s="21" t="s">
        <v>13</v>
      </c>
      <c r="I74" s="21" t="s">
        <v>572</v>
      </c>
      <c r="J74" s="20" t="s">
        <v>79</v>
      </c>
      <c r="K74" s="21" t="s">
        <v>164</v>
      </c>
      <c r="L74" s="22"/>
      <c r="M74" s="65"/>
      <c r="N74" s="65"/>
      <c r="O74" s="65"/>
      <c r="P74" s="65" t="str">
        <f t="shared" si="0"/>
        <v>andrea.demeco@unipr.it;</v>
      </c>
      <c r="Q74" s="65"/>
      <c r="R74" s="65"/>
      <c r="S74" s="65"/>
      <c r="T74" s="65"/>
      <c r="U74" s="65"/>
      <c r="V74" s="65"/>
      <c r="W74" s="65"/>
      <c r="X74" s="65"/>
    </row>
    <row r="75" spans="1:24" s="1" customFormat="1" ht="24" customHeight="1" x14ac:dyDescent="0.25">
      <c r="B75" s="28" t="s">
        <v>165</v>
      </c>
      <c r="C75" s="92" t="s">
        <v>475</v>
      </c>
      <c r="D75" s="93"/>
      <c r="E75" s="5"/>
      <c r="F75" s="21" t="s">
        <v>13</v>
      </c>
      <c r="G75" s="21" t="s">
        <v>13</v>
      </c>
      <c r="H75" s="21" t="s">
        <v>13</v>
      </c>
      <c r="I75" s="21" t="s">
        <v>167</v>
      </c>
      <c r="J75" s="21" t="s">
        <v>168</v>
      </c>
      <c r="K75" s="21" t="s">
        <v>159</v>
      </c>
      <c r="L75" s="22"/>
      <c r="M75" s="65"/>
      <c r="N75" s="65"/>
      <c r="O75" s="65"/>
      <c r="P75" s="65" t="str">
        <f t="shared" si="0"/>
        <v>vera.ferrari@unipr.it;</v>
      </c>
      <c r="Q75" s="65"/>
      <c r="R75" s="65"/>
      <c r="S75" s="65"/>
      <c r="T75" s="65"/>
      <c r="U75" s="65"/>
      <c r="V75" s="65"/>
      <c r="W75" s="65"/>
      <c r="X75" s="65"/>
    </row>
    <row r="76" spans="1:24" s="1" customFormat="1" ht="24" customHeight="1" x14ac:dyDescent="0.25">
      <c r="B76" s="28" t="s">
        <v>169</v>
      </c>
      <c r="C76" s="92" t="s">
        <v>536</v>
      </c>
      <c r="D76" s="93"/>
      <c r="E76" s="5"/>
      <c r="F76" s="21" t="s">
        <v>13</v>
      </c>
      <c r="G76" s="21" t="s">
        <v>13</v>
      </c>
      <c r="H76" s="21" t="s">
        <v>13</v>
      </c>
      <c r="I76" s="21" t="s">
        <v>375</v>
      </c>
      <c r="J76" s="21" t="s">
        <v>170</v>
      </c>
      <c r="K76" s="21" t="s">
        <v>164</v>
      </c>
      <c r="L76" s="22"/>
      <c r="M76" s="65"/>
      <c r="N76" s="65"/>
      <c r="O76" s="65"/>
      <c r="P76" s="65" t="str">
        <f t="shared" si="0"/>
        <v>marco.meleti@unipr.it;</v>
      </c>
      <c r="Q76" s="65"/>
      <c r="R76" s="65"/>
      <c r="S76" s="65"/>
      <c r="T76" s="65"/>
      <c r="U76" s="65"/>
      <c r="V76" s="65"/>
      <c r="W76" s="65"/>
      <c r="X76" s="65"/>
    </row>
    <row r="77" spans="1:24" s="1" customFormat="1" ht="24" customHeight="1" x14ac:dyDescent="0.25">
      <c r="B77" s="28" t="s">
        <v>171</v>
      </c>
      <c r="C77" s="94" t="s">
        <v>476</v>
      </c>
      <c r="D77" s="93"/>
      <c r="E77" s="67" t="s">
        <v>573</v>
      </c>
      <c r="F77" s="21" t="s">
        <v>13</v>
      </c>
      <c r="G77" s="21" t="s">
        <v>13</v>
      </c>
      <c r="H77" s="21" t="s">
        <v>13</v>
      </c>
      <c r="I77" s="21" t="s">
        <v>172</v>
      </c>
      <c r="J77" s="29" t="s">
        <v>173</v>
      </c>
      <c r="K77" s="21" t="s">
        <v>164</v>
      </c>
      <c r="L77" s="22"/>
      <c r="M77" s="65"/>
      <c r="N77" s="65"/>
      <c r="O77" s="65"/>
      <c r="P77" s="65" t="str">
        <f t="shared" si="0"/>
        <v>andrea.ticinesi@unipr.it;</v>
      </c>
      <c r="Q77" s="65"/>
      <c r="R77" s="65"/>
      <c r="S77" s="65"/>
      <c r="T77" s="65"/>
      <c r="U77" s="65"/>
      <c r="V77" s="65"/>
      <c r="W77" s="65"/>
      <c r="X77" s="65"/>
    </row>
    <row r="78" spans="1:24" s="1" customFormat="1" ht="24" customHeight="1" x14ac:dyDescent="0.25">
      <c r="B78" s="28" t="s">
        <v>373</v>
      </c>
      <c r="C78" s="94" t="s">
        <v>574</v>
      </c>
      <c r="D78" s="93"/>
      <c r="E78" s="67"/>
      <c r="F78" s="21" t="s">
        <v>13</v>
      </c>
      <c r="G78" s="21" t="s">
        <v>13</v>
      </c>
      <c r="H78" s="21" t="s">
        <v>13</v>
      </c>
      <c r="I78" s="21" t="s">
        <v>374</v>
      </c>
      <c r="J78" s="29" t="s">
        <v>376</v>
      </c>
      <c r="K78" s="21" t="s">
        <v>164</v>
      </c>
      <c r="L78" s="22"/>
      <c r="M78" s="65"/>
      <c r="N78" s="65"/>
      <c r="O78" s="65"/>
      <c r="P78" s="65" t="str">
        <f t="shared" si="0"/>
        <v>giancarlo.condello@unipr.it;</v>
      </c>
      <c r="Q78" s="65"/>
      <c r="R78" s="65"/>
      <c r="S78" s="65"/>
      <c r="T78" s="65"/>
      <c r="U78" s="65"/>
      <c r="V78" s="65"/>
      <c r="W78" s="65"/>
      <c r="X78" s="65"/>
    </row>
    <row r="79" spans="1:24" s="1" customFormat="1" ht="24" customHeight="1" x14ac:dyDescent="0.25">
      <c r="B79" s="32" t="s">
        <v>371</v>
      </c>
      <c r="C79" s="94" t="s">
        <v>575</v>
      </c>
      <c r="D79" s="93"/>
      <c r="E79" s="67"/>
      <c r="F79" s="21" t="s">
        <v>13</v>
      </c>
      <c r="G79" s="21" t="s">
        <v>13</v>
      </c>
      <c r="H79" s="21" t="s">
        <v>13</v>
      </c>
      <c r="I79" s="21" t="s">
        <v>372</v>
      </c>
      <c r="J79" s="29" t="s">
        <v>378</v>
      </c>
      <c r="K79" s="20" t="s">
        <v>377</v>
      </c>
      <c r="L79" s="22"/>
      <c r="M79" s="65"/>
      <c r="N79" s="65"/>
      <c r="O79" s="65"/>
      <c r="P79" s="65" t="str">
        <f t="shared" si="0"/>
        <v>elena.calciolari@unipr.it;</v>
      </c>
      <c r="Q79" s="65"/>
      <c r="R79" s="65"/>
      <c r="S79" s="65"/>
      <c r="T79" s="65"/>
      <c r="U79" s="65"/>
      <c r="V79" s="65"/>
      <c r="W79" s="65"/>
      <c r="X79" s="65"/>
    </row>
    <row r="80" spans="1:24" s="1" customFormat="1" ht="24" customHeight="1" x14ac:dyDescent="0.25">
      <c r="B80" s="32" t="s">
        <v>337</v>
      </c>
      <c r="C80" s="94" t="s">
        <v>477</v>
      </c>
      <c r="D80" s="93"/>
      <c r="E80" s="67"/>
      <c r="F80" s="21" t="s">
        <v>13</v>
      </c>
      <c r="G80" s="21" t="s">
        <v>13</v>
      </c>
      <c r="H80" s="21" t="s">
        <v>13</v>
      </c>
      <c r="I80" s="21" t="s">
        <v>338</v>
      </c>
      <c r="J80" s="29" t="s">
        <v>79</v>
      </c>
      <c r="K80" s="21" t="s">
        <v>164</v>
      </c>
      <c r="L80" s="22"/>
      <c r="M80" s="65"/>
      <c r="N80" s="65"/>
      <c r="O80" s="65"/>
      <c r="P80" s="65" t="str">
        <f t="shared" si="0"/>
        <v>mariaelisabeth.street@unipr.it;</v>
      </c>
      <c r="Q80" s="65"/>
      <c r="R80" s="65"/>
      <c r="S80" s="65"/>
      <c r="T80" s="65"/>
      <c r="U80" s="65"/>
      <c r="V80" s="65"/>
      <c r="W80" s="65"/>
      <c r="X80" s="65"/>
    </row>
    <row r="81" spans="1:24" s="1" customFormat="1" ht="24" customHeight="1" x14ac:dyDescent="0.25">
      <c r="B81" s="32" t="s">
        <v>342</v>
      </c>
      <c r="C81" s="94" t="s">
        <v>476</v>
      </c>
      <c r="D81" s="93"/>
      <c r="E81" s="85" t="s">
        <v>576</v>
      </c>
      <c r="F81" s="21" t="s">
        <v>13</v>
      </c>
      <c r="G81" s="21" t="s">
        <v>13</v>
      </c>
      <c r="H81" s="21" t="s">
        <v>13</v>
      </c>
      <c r="I81" s="21" t="s">
        <v>341</v>
      </c>
      <c r="J81" s="29" t="s">
        <v>79</v>
      </c>
      <c r="K81" s="21" t="s">
        <v>164</v>
      </c>
      <c r="L81" s="22"/>
      <c r="M81" s="65"/>
      <c r="N81" s="65"/>
      <c r="O81" s="65"/>
      <c r="P81" s="65" t="str">
        <f t="shared" ref="P81:P142" si="1">I81&amp;";"</f>
        <v>elena.masselli@unipr.it;</v>
      </c>
      <c r="Q81" s="65"/>
      <c r="R81" s="65"/>
      <c r="S81" s="65"/>
      <c r="T81" s="65"/>
      <c r="U81" s="65"/>
      <c r="V81" s="65"/>
      <c r="W81" s="65"/>
      <c r="X81" s="65"/>
    </row>
    <row r="82" spans="1:24" s="1" customFormat="1" ht="24" customHeight="1" x14ac:dyDescent="0.25">
      <c r="B82" s="32" t="s">
        <v>339</v>
      </c>
      <c r="C82" s="94" t="s">
        <v>478</v>
      </c>
      <c r="D82" s="93"/>
      <c r="E82" s="67"/>
      <c r="F82" s="21" t="s">
        <v>13</v>
      </c>
      <c r="G82" s="21" t="s">
        <v>13</v>
      </c>
      <c r="H82" s="21" t="s">
        <v>13</v>
      </c>
      <c r="I82" s="21" t="s">
        <v>340</v>
      </c>
      <c r="J82" s="29" t="s">
        <v>344</v>
      </c>
      <c r="K82" s="21" t="s">
        <v>164</v>
      </c>
      <c r="L82" s="22"/>
      <c r="M82" s="65"/>
      <c r="N82" s="65"/>
      <c r="O82" s="65"/>
      <c r="P82" s="65" t="str">
        <f t="shared" si="1"/>
        <v>ileana.ramazzina@unipr.it;</v>
      </c>
      <c r="Q82" s="65"/>
      <c r="R82" s="65"/>
      <c r="S82" s="65"/>
      <c r="T82" s="65"/>
      <c r="U82" s="65"/>
      <c r="V82" s="65"/>
      <c r="W82" s="65"/>
      <c r="X82" s="65"/>
    </row>
    <row r="83" spans="1:24" ht="24.95" customHeight="1" x14ac:dyDescent="0.25">
      <c r="P83" s="65"/>
    </row>
    <row r="84" spans="1:24" s="1" customFormat="1" ht="78.599999999999994" customHeight="1" x14ac:dyDescent="0.25">
      <c r="B84" s="53"/>
      <c r="C84" s="54"/>
      <c r="D84" s="101" t="s">
        <v>364</v>
      </c>
      <c r="E84" s="101"/>
      <c r="F84" s="101"/>
      <c r="G84" s="101"/>
      <c r="H84" s="101"/>
      <c r="I84" s="23"/>
      <c r="J84" s="23"/>
      <c r="K84" s="24" t="str">
        <f>K1</f>
        <v>Aggiornamento: 11 agosto 2023</v>
      </c>
      <c r="M84" s="65"/>
      <c r="N84" s="65"/>
      <c r="O84" s="65"/>
      <c r="P84" s="65"/>
      <c r="Q84" s="65"/>
      <c r="R84" s="65"/>
      <c r="S84" s="65"/>
      <c r="T84" s="65"/>
      <c r="U84" s="65"/>
      <c r="V84" s="65"/>
      <c r="W84" s="65"/>
      <c r="X84" s="65"/>
    </row>
    <row r="85" spans="1:24" s="5" customFormat="1" ht="70.349999999999994" customHeight="1" x14ac:dyDescent="0.25">
      <c r="A85" s="1"/>
      <c r="B85" s="82" t="str">
        <f>$B$34</f>
        <v>COMPONENTE</v>
      </c>
      <c r="C85" s="90" t="str">
        <f>$C$34</f>
        <v>RUOLO/AREA DI RIFERIMENTO</v>
      </c>
      <c r="D85" s="91"/>
      <c r="E85" s="25" t="s">
        <v>0</v>
      </c>
      <c r="F85" s="2" t="str">
        <f>$F$34</f>
        <v>FIRMA LEARNING  AGREEMENT </v>
      </c>
      <c r="G85" s="3" t="str">
        <f>$G$34</f>
        <v>In ingresso</v>
      </c>
      <c r="H85" s="3" t="str">
        <f>$H$34</f>
        <v>In uscita</v>
      </c>
      <c r="I85" s="3" t="str">
        <f>$I$34</f>
        <v>E-MAIL</v>
      </c>
      <c r="J85" s="2" t="str">
        <f>$J$34</f>
        <v>Recapito Telefonico</v>
      </c>
      <c r="K85" s="2" t="str">
        <f>$K$34</f>
        <v>Indirizzo ufficio - Office address</v>
      </c>
      <c r="L85" s="4"/>
      <c r="M85" s="65"/>
      <c r="N85" s="65"/>
      <c r="O85" s="65"/>
      <c r="P85" s="65"/>
      <c r="Q85" s="65"/>
      <c r="R85" s="65"/>
      <c r="S85" s="65"/>
      <c r="T85" s="65"/>
      <c r="U85" s="65"/>
      <c r="V85" s="65"/>
      <c r="W85" s="65"/>
      <c r="X85" s="65"/>
    </row>
    <row r="86" spans="1:24" s="5" customFormat="1" ht="54.95" customHeight="1" x14ac:dyDescent="0.25">
      <c r="A86" s="1"/>
      <c r="B86" s="26" t="s">
        <v>174</v>
      </c>
      <c r="C86" s="103" t="s">
        <v>527</v>
      </c>
      <c r="D86" s="96"/>
      <c r="E86" s="27"/>
      <c r="F86" s="8" t="s">
        <v>7</v>
      </c>
      <c r="G86" s="8" t="s">
        <v>7</v>
      </c>
      <c r="H86" s="8" t="s">
        <v>7</v>
      </c>
      <c r="I86" s="8" t="s">
        <v>175</v>
      </c>
      <c r="J86" s="9" t="s">
        <v>176</v>
      </c>
      <c r="K86" s="9" t="s">
        <v>177</v>
      </c>
      <c r="L86" s="22"/>
      <c r="M86" s="65"/>
      <c r="N86" s="65"/>
      <c r="O86" s="65"/>
      <c r="P86" s="65" t="str">
        <f t="shared" si="1"/>
        <v>andrea.artoni@unipr.it;</v>
      </c>
      <c r="Q86" s="65"/>
      <c r="R86" s="65"/>
      <c r="S86" s="65"/>
      <c r="T86" s="65"/>
      <c r="U86" s="65"/>
      <c r="V86" s="65"/>
      <c r="W86" s="65"/>
      <c r="X86" s="65"/>
    </row>
    <row r="87" spans="1:24" s="5" customFormat="1" ht="24" customHeight="1" x14ac:dyDescent="0.25">
      <c r="A87" s="1"/>
      <c r="B87" s="28" t="s">
        <v>354</v>
      </c>
      <c r="C87" s="92" t="s">
        <v>479</v>
      </c>
      <c r="D87" s="100"/>
      <c r="F87" s="21" t="s">
        <v>13</v>
      </c>
      <c r="G87" s="21" t="s">
        <v>13</v>
      </c>
      <c r="H87" s="21" t="s">
        <v>13</v>
      </c>
      <c r="I87" s="21" t="s">
        <v>358</v>
      </c>
      <c r="J87" s="21" t="s">
        <v>179</v>
      </c>
      <c r="K87" s="21" t="s">
        <v>180</v>
      </c>
      <c r="L87" s="22"/>
      <c r="M87" s="65"/>
      <c r="N87" s="65"/>
      <c r="O87" s="65"/>
      <c r="P87" s="65" t="str">
        <f t="shared" si="1"/>
        <v>lara.righi@unipr.it;</v>
      </c>
      <c r="Q87" s="65"/>
      <c r="R87" s="65"/>
      <c r="S87" s="65"/>
      <c r="T87" s="65"/>
      <c r="U87" s="65"/>
      <c r="V87" s="65"/>
      <c r="W87" s="65"/>
      <c r="X87" s="65"/>
    </row>
    <row r="88" spans="1:24" s="5" customFormat="1" ht="24" customHeight="1" x14ac:dyDescent="0.25">
      <c r="A88" s="1"/>
      <c r="B88" s="28" t="s">
        <v>355</v>
      </c>
      <c r="C88" s="92" t="s">
        <v>537</v>
      </c>
      <c r="D88" s="93"/>
      <c r="F88" s="21" t="s">
        <v>34</v>
      </c>
      <c r="G88" s="21" t="s">
        <v>13</v>
      </c>
      <c r="H88" s="21" t="s">
        <v>13</v>
      </c>
      <c r="I88" s="21" t="s">
        <v>359</v>
      </c>
      <c r="J88" s="21" t="s">
        <v>181</v>
      </c>
      <c r="K88" s="21" t="s">
        <v>182</v>
      </c>
      <c r="L88" s="22"/>
      <c r="M88" s="65"/>
      <c r="N88" s="65"/>
      <c r="O88" s="65"/>
      <c r="P88" s="65" t="str">
        <f t="shared" si="1"/>
        <v>giovanni.maestri@unipr.it;</v>
      </c>
      <c r="Q88" s="65"/>
      <c r="R88" s="65"/>
      <c r="S88" s="65"/>
      <c r="T88" s="65"/>
      <c r="U88" s="65"/>
      <c r="V88" s="65"/>
      <c r="W88" s="65"/>
      <c r="X88" s="65"/>
    </row>
    <row r="89" spans="1:24" s="5" customFormat="1" ht="24" customHeight="1" x14ac:dyDescent="0.25">
      <c r="A89" s="1"/>
      <c r="B89" s="28" t="s">
        <v>356</v>
      </c>
      <c r="C89" s="92" t="s">
        <v>479</v>
      </c>
      <c r="D89" s="100"/>
      <c r="F89" s="21" t="s">
        <v>34</v>
      </c>
      <c r="G89" s="21" t="s">
        <v>13</v>
      </c>
      <c r="H89" s="21" t="s">
        <v>13</v>
      </c>
      <c r="I89" s="21" t="s">
        <v>357</v>
      </c>
      <c r="J89" s="21" t="s">
        <v>183</v>
      </c>
      <c r="K89" s="21" t="s">
        <v>182</v>
      </c>
      <c r="L89" s="22"/>
      <c r="M89" s="65"/>
      <c r="N89" s="65"/>
      <c r="O89" s="65"/>
      <c r="P89" s="65" t="str">
        <f t="shared" si="1"/>
        <v>paolopio.mazzeo@unipr.it;</v>
      </c>
      <c r="Q89" s="65"/>
      <c r="R89" s="65"/>
      <c r="S89" s="65"/>
      <c r="T89" s="65"/>
      <c r="U89" s="65"/>
      <c r="V89" s="65"/>
      <c r="W89" s="65"/>
      <c r="X89" s="65"/>
    </row>
    <row r="90" spans="1:24" s="5" customFormat="1" ht="24" customHeight="1" x14ac:dyDescent="0.25">
      <c r="A90" s="1"/>
      <c r="B90" s="28" t="s">
        <v>184</v>
      </c>
      <c r="C90" s="92" t="s">
        <v>538</v>
      </c>
      <c r="D90" s="93"/>
      <c r="F90" s="21" t="s">
        <v>34</v>
      </c>
      <c r="G90" s="21" t="s">
        <v>13</v>
      </c>
      <c r="H90" s="21" t="s">
        <v>13</v>
      </c>
      <c r="I90" s="21" t="s">
        <v>185</v>
      </c>
      <c r="J90" s="21" t="s">
        <v>186</v>
      </c>
      <c r="K90" s="21" t="s">
        <v>187</v>
      </c>
      <c r="L90" s="22"/>
      <c r="M90" s="65"/>
      <c r="N90" s="65"/>
      <c r="O90" s="65"/>
      <c r="P90" s="65" t="str">
        <f t="shared" si="1"/>
        <v>elena.maestri@unipr.it;</v>
      </c>
      <c r="Q90" s="65"/>
      <c r="R90" s="65"/>
      <c r="S90" s="65"/>
      <c r="T90" s="65"/>
      <c r="U90" s="65"/>
      <c r="V90" s="65"/>
      <c r="W90" s="65"/>
      <c r="X90" s="65"/>
    </row>
    <row r="91" spans="1:24" s="5" customFormat="1" ht="24" customHeight="1" x14ac:dyDescent="0.25">
      <c r="A91" s="1"/>
      <c r="B91" s="28" t="s">
        <v>188</v>
      </c>
      <c r="C91" s="92" t="s">
        <v>480</v>
      </c>
      <c r="D91" s="93"/>
      <c r="F91" s="21" t="s">
        <v>34</v>
      </c>
      <c r="G91" s="21" t="s">
        <v>13</v>
      </c>
      <c r="H91" s="21" t="s">
        <v>13</v>
      </c>
      <c r="I91" s="21" t="s">
        <v>189</v>
      </c>
      <c r="J91" s="21" t="s">
        <v>190</v>
      </c>
      <c r="K91" s="21" t="s">
        <v>180</v>
      </c>
      <c r="L91" s="22"/>
      <c r="M91" s="65"/>
      <c r="N91" s="65"/>
      <c r="O91" s="65"/>
      <c r="P91" s="65" t="str">
        <f t="shared" si="1"/>
        <v>alessandro.petraglia@unipr.it;</v>
      </c>
      <c r="Q91" s="65"/>
      <c r="R91" s="65"/>
      <c r="S91" s="65"/>
      <c r="T91" s="65"/>
      <c r="U91" s="65"/>
      <c r="V91" s="65"/>
      <c r="W91" s="65"/>
      <c r="X91" s="65"/>
    </row>
    <row r="92" spans="1:24" s="5" customFormat="1" ht="24" customHeight="1" x14ac:dyDescent="0.25">
      <c r="A92" s="1"/>
      <c r="B92" s="28" t="s">
        <v>191</v>
      </c>
      <c r="C92" s="92" t="s">
        <v>538</v>
      </c>
      <c r="D92" s="93"/>
      <c r="F92" s="21" t="s">
        <v>34</v>
      </c>
      <c r="G92" s="21" t="s">
        <v>13</v>
      </c>
      <c r="H92" s="21" t="s">
        <v>13</v>
      </c>
      <c r="I92" s="21" t="s">
        <v>192</v>
      </c>
      <c r="J92" s="21" t="s">
        <v>193</v>
      </c>
      <c r="K92" s="21" t="s">
        <v>180</v>
      </c>
      <c r="L92" s="22"/>
      <c r="M92" s="65"/>
      <c r="N92" s="65"/>
      <c r="O92" s="65"/>
      <c r="P92" s="65" t="str">
        <f t="shared" si="1"/>
        <v>marco.bartoli@unipr.it;</v>
      </c>
      <c r="Q92" s="65"/>
      <c r="R92" s="65"/>
      <c r="S92" s="65"/>
      <c r="T92" s="65"/>
      <c r="U92" s="65"/>
      <c r="V92" s="65"/>
      <c r="W92" s="65"/>
      <c r="X92" s="65"/>
    </row>
    <row r="93" spans="1:24" s="5" customFormat="1" ht="24" customHeight="1" x14ac:dyDescent="0.25">
      <c r="A93" s="1"/>
      <c r="B93" s="28" t="s">
        <v>194</v>
      </c>
      <c r="C93" s="92" t="s">
        <v>539</v>
      </c>
      <c r="D93" s="93"/>
      <c r="F93" s="21" t="s">
        <v>34</v>
      </c>
      <c r="G93" s="21" t="s">
        <v>13</v>
      </c>
      <c r="H93" s="21" t="s">
        <v>13</v>
      </c>
      <c r="I93" s="21" t="s">
        <v>195</v>
      </c>
      <c r="J93" s="21" t="s">
        <v>196</v>
      </c>
      <c r="K93" s="21" t="s">
        <v>182</v>
      </c>
      <c r="L93" s="22"/>
      <c r="M93" s="65"/>
      <c r="N93" s="65"/>
      <c r="O93" s="65"/>
      <c r="P93" s="65" t="str">
        <f t="shared" si="1"/>
        <v>fabrizio.balsamo@unipr.it;</v>
      </c>
      <c r="Q93" s="65"/>
      <c r="R93" s="65"/>
      <c r="S93" s="65"/>
      <c r="T93" s="65"/>
      <c r="U93" s="65"/>
      <c r="V93" s="65"/>
      <c r="W93" s="65"/>
      <c r="X93" s="65"/>
    </row>
    <row r="94" spans="1:24" ht="24.95" customHeight="1" x14ac:dyDescent="0.25">
      <c r="P94" s="65"/>
    </row>
    <row r="95" spans="1:24" ht="24.95" customHeight="1" x14ac:dyDescent="0.25">
      <c r="P95" s="65"/>
    </row>
    <row r="96" spans="1:24" ht="24.95" customHeight="1" x14ac:dyDescent="0.25">
      <c r="P96" s="65"/>
    </row>
    <row r="97" spans="1:24" s="1" customFormat="1" ht="78.599999999999994" customHeight="1" x14ac:dyDescent="0.25">
      <c r="B97" s="53"/>
      <c r="C97" s="54"/>
      <c r="D97" s="101" t="s">
        <v>365</v>
      </c>
      <c r="E97" s="101"/>
      <c r="F97" s="101"/>
      <c r="G97" s="101"/>
      <c r="H97" s="101"/>
      <c r="I97" s="23"/>
      <c r="J97" s="23"/>
      <c r="K97" s="24" t="str">
        <f>K1</f>
        <v>Aggiornamento: 11 agosto 2023</v>
      </c>
      <c r="M97" s="65"/>
      <c r="N97" s="65"/>
      <c r="O97" s="65"/>
      <c r="P97" s="65"/>
      <c r="Q97" s="65"/>
      <c r="R97" s="65"/>
      <c r="S97" s="65"/>
      <c r="T97" s="65"/>
      <c r="U97" s="65"/>
      <c r="V97" s="65"/>
      <c r="W97" s="65"/>
      <c r="X97" s="65"/>
    </row>
    <row r="98" spans="1:24" s="5" customFormat="1" ht="70.349999999999994" customHeight="1" x14ac:dyDescent="0.25">
      <c r="A98" s="1"/>
      <c r="B98" s="82" t="str">
        <f>$B$34</f>
        <v>COMPONENTE</v>
      </c>
      <c r="C98" s="90" t="str">
        <f>$C$34</f>
        <v>RUOLO/AREA DI RIFERIMENTO</v>
      </c>
      <c r="D98" s="91"/>
      <c r="E98" s="25" t="s">
        <v>0</v>
      </c>
      <c r="F98" s="2" t="str">
        <f>$F$34</f>
        <v>FIRMA LEARNING  AGREEMENT </v>
      </c>
      <c r="G98" s="3" t="str">
        <f>$G$34</f>
        <v>In ingresso</v>
      </c>
      <c r="H98" s="3" t="str">
        <f>$H$34</f>
        <v>In uscita</v>
      </c>
      <c r="I98" s="3" t="str">
        <f>$I$34</f>
        <v>E-MAIL</v>
      </c>
      <c r="J98" s="2" t="str">
        <f>$J$34</f>
        <v>Recapito Telefonico</v>
      </c>
      <c r="K98" s="2" t="str">
        <f>$K$34</f>
        <v>Indirizzo ufficio - Office address</v>
      </c>
      <c r="L98" s="4"/>
      <c r="M98" s="65"/>
      <c r="N98" s="65"/>
      <c r="O98" s="65"/>
      <c r="P98" s="65"/>
      <c r="Q98" s="65"/>
      <c r="R98" s="65"/>
      <c r="S98" s="65"/>
      <c r="T98" s="65"/>
      <c r="U98" s="65"/>
      <c r="V98" s="65"/>
      <c r="W98" s="65"/>
      <c r="X98" s="65"/>
    </row>
    <row r="99" spans="1:24" s="5" customFormat="1" ht="54.95" customHeight="1" x14ac:dyDescent="0.25">
      <c r="A99" s="1"/>
      <c r="B99" s="26" t="s">
        <v>197</v>
      </c>
      <c r="C99" s="95" t="s">
        <v>481</v>
      </c>
      <c r="D99" s="102"/>
      <c r="E99" s="27"/>
      <c r="F99" s="8" t="s">
        <v>7</v>
      </c>
      <c r="G99" s="8" t="s">
        <v>7</v>
      </c>
      <c r="H99" s="8" t="s">
        <v>7</v>
      </c>
      <c r="I99" s="8" t="s">
        <v>199</v>
      </c>
      <c r="J99" s="9" t="s">
        <v>200</v>
      </c>
      <c r="K99" s="9" t="s">
        <v>201</v>
      </c>
      <c r="L99" s="22"/>
      <c r="M99" s="65"/>
      <c r="N99" s="65"/>
      <c r="O99" s="65"/>
      <c r="P99" s="65" t="str">
        <f t="shared" si="1"/>
        <v>tullia.tedeschi@unipr.it;</v>
      </c>
      <c r="Q99" s="65"/>
      <c r="R99" s="65"/>
      <c r="S99" s="65"/>
      <c r="T99" s="65"/>
      <c r="U99" s="65"/>
      <c r="V99" s="65"/>
      <c r="W99" s="65"/>
      <c r="X99" s="65"/>
    </row>
    <row r="100" spans="1:24" s="5" customFormat="1" ht="26.1" customHeight="1" x14ac:dyDescent="0.25">
      <c r="A100" s="1"/>
      <c r="B100" s="28" t="s">
        <v>202</v>
      </c>
      <c r="C100" s="94" t="s">
        <v>592</v>
      </c>
      <c r="D100" s="93"/>
      <c r="F100" s="21" t="s">
        <v>13</v>
      </c>
      <c r="G100" s="21" t="s">
        <v>13</v>
      </c>
      <c r="H100" s="21" t="s">
        <v>13</v>
      </c>
      <c r="I100" s="21" t="s">
        <v>204</v>
      </c>
      <c r="J100" s="29" t="s">
        <v>205</v>
      </c>
      <c r="K100" s="20" t="s">
        <v>206</v>
      </c>
      <c r="L100" s="11"/>
      <c r="M100" s="65"/>
      <c r="N100" s="65"/>
      <c r="O100" s="65"/>
      <c r="P100" s="65" t="str">
        <f t="shared" si="1"/>
        <v>alessandra.rossi@unipr.it;</v>
      </c>
      <c r="Q100" s="65"/>
      <c r="R100" s="65"/>
      <c r="S100" s="65"/>
      <c r="T100" s="65"/>
      <c r="U100" s="65"/>
      <c r="V100" s="65"/>
      <c r="W100" s="65"/>
      <c r="X100" s="65"/>
    </row>
    <row r="101" spans="1:24" s="5" customFormat="1" ht="24" customHeight="1" x14ac:dyDescent="0.25">
      <c r="A101" s="1"/>
      <c r="B101" s="28" t="s">
        <v>207</v>
      </c>
      <c r="C101" s="92" t="s">
        <v>483</v>
      </c>
      <c r="D101" s="93"/>
      <c r="F101" s="21" t="s">
        <v>13</v>
      </c>
      <c r="G101" s="21" t="s">
        <v>13</v>
      </c>
      <c r="H101" s="21" t="s">
        <v>13</v>
      </c>
      <c r="I101" s="21" t="s">
        <v>209</v>
      </c>
      <c r="J101" s="21" t="s">
        <v>210</v>
      </c>
      <c r="K101" s="20" t="s">
        <v>206</v>
      </c>
      <c r="L101" s="11"/>
      <c r="M101" s="65"/>
      <c r="N101" s="65"/>
      <c r="O101" s="65"/>
      <c r="P101" s="65" t="str">
        <f t="shared" si="1"/>
        <v>ilaria.zanotti@unipr.it;</v>
      </c>
      <c r="Q101" s="65"/>
      <c r="R101" s="65"/>
      <c r="S101" s="65"/>
      <c r="T101" s="65"/>
      <c r="U101" s="65"/>
      <c r="V101" s="65"/>
      <c r="W101" s="65"/>
      <c r="X101" s="65"/>
    </row>
    <row r="102" spans="1:24" s="5" customFormat="1" ht="24" customHeight="1" x14ac:dyDescent="0.25">
      <c r="A102" s="1"/>
      <c r="B102" s="28" t="s">
        <v>211</v>
      </c>
      <c r="C102" s="92" t="s">
        <v>483</v>
      </c>
      <c r="D102" s="93"/>
      <c r="F102" s="21" t="s">
        <v>13</v>
      </c>
      <c r="G102" s="21" t="s">
        <v>13</v>
      </c>
      <c r="H102" s="21" t="s">
        <v>13</v>
      </c>
      <c r="I102" s="21" t="s">
        <v>212</v>
      </c>
      <c r="J102" s="33" t="s">
        <v>213</v>
      </c>
      <c r="K102" s="20" t="s">
        <v>206</v>
      </c>
      <c r="L102" s="11"/>
      <c r="M102" s="65"/>
      <c r="N102" s="65"/>
      <c r="O102" s="65"/>
      <c r="P102" s="65" t="str">
        <f t="shared" si="1"/>
        <v>marco.pieroni@unipr.it;</v>
      </c>
      <c r="Q102" s="65"/>
      <c r="R102" s="65"/>
      <c r="S102" s="65"/>
      <c r="T102" s="65"/>
      <c r="U102" s="65"/>
      <c r="V102" s="65"/>
      <c r="W102" s="65"/>
      <c r="X102" s="65"/>
    </row>
    <row r="103" spans="1:24" s="5" customFormat="1" ht="24" customHeight="1" x14ac:dyDescent="0.25">
      <c r="A103" s="1"/>
      <c r="B103" s="28" t="s">
        <v>214</v>
      </c>
      <c r="C103" s="92" t="s">
        <v>484</v>
      </c>
      <c r="D103" s="93"/>
      <c r="F103" s="21" t="s">
        <v>13</v>
      </c>
      <c r="G103" s="21" t="s">
        <v>13</v>
      </c>
      <c r="H103" s="21" t="s">
        <v>13</v>
      </c>
      <c r="I103" s="21" t="s">
        <v>215</v>
      </c>
      <c r="J103" s="33" t="s">
        <v>216</v>
      </c>
      <c r="K103" s="20" t="s">
        <v>206</v>
      </c>
      <c r="L103" s="11"/>
      <c r="M103" s="65"/>
      <c r="N103" s="65"/>
      <c r="O103" s="65"/>
      <c r="P103" s="65" t="str">
        <f t="shared" si="1"/>
        <v>barbara.prandi@unipr.it;</v>
      </c>
      <c r="Q103" s="65"/>
      <c r="R103" s="65"/>
      <c r="S103" s="65"/>
      <c r="T103" s="65"/>
      <c r="U103" s="65"/>
      <c r="V103" s="65"/>
      <c r="W103" s="65"/>
      <c r="X103" s="65"/>
    </row>
    <row r="104" spans="1:24" s="5" customFormat="1" ht="24" customHeight="1" x14ac:dyDescent="0.25">
      <c r="A104" s="1"/>
      <c r="B104" s="28" t="s">
        <v>217</v>
      </c>
      <c r="C104" s="92" t="s">
        <v>485</v>
      </c>
      <c r="D104" s="93"/>
      <c r="F104" s="21" t="s">
        <v>13</v>
      </c>
      <c r="G104" s="21" t="s">
        <v>13</v>
      </c>
      <c r="H104" s="21" t="s">
        <v>13</v>
      </c>
      <c r="I104" s="21" t="s">
        <v>218</v>
      </c>
      <c r="J104" s="21" t="s">
        <v>219</v>
      </c>
      <c r="K104" s="34" t="s">
        <v>220</v>
      </c>
      <c r="L104" s="35"/>
      <c r="M104" s="65"/>
      <c r="N104" s="65"/>
      <c r="O104" s="65"/>
      <c r="P104" s="65" t="str">
        <f t="shared" si="1"/>
        <v>luca.dellafiora@unipr.it;</v>
      </c>
      <c r="Q104" s="65"/>
      <c r="R104" s="65"/>
      <c r="S104" s="65"/>
      <c r="T104" s="65"/>
      <c r="U104" s="65"/>
      <c r="V104" s="65"/>
      <c r="W104" s="65"/>
      <c r="X104" s="65"/>
    </row>
    <row r="105" spans="1:24" s="5" customFormat="1" ht="24" customHeight="1" x14ac:dyDescent="0.25">
      <c r="A105" s="1"/>
      <c r="B105" s="28" t="s">
        <v>221</v>
      </c>
      <c r="C105" s="92" t="s">
        <v>486</v>
      </c>
      <c r="D105" s="93"/>
      <c r="F105" s="21" t="s">
        <v>13</v>
      </c>
      <c r="G105" s="21" t="s">
        <v>13</v>
      </c>
      <c r="H105" s="21" t="s">
        <v>13</v>
      </c>
      <c r="I105" s="21" t="s">
        <v>222</v>
      </c>
      <c r="J105" s="21" t="s">
        <v>223</v>
      </c>
      <c r="K105" s="20" t="s">
        <v>206</v>
      </c>
      <c r="L105" s="11"/>
      <c r="M105" s="65"/>
      <c r="N105" s="65"/>
      <c r="O105" s="65"/>
      <c r="P105" s="65" t="str">
        <f t="shared" si="1"/>
        <v>sergio.ghidini@unipr.it;</v>
      </c>
      <c r="Q105" s="65"/>
      <c r="R105" s="65"/>
      <c r="S105" s="65"/>
      <c r="T105" s="65"/>
      <c r="U105" s="65"/>
      <c r="V105" s="65"/>
      <c r="W105" s="65"/>
      <c r="X105" s="65"/>
    </row>
    <row r="106" spans="1:24" ht="24.95" customHeight="1" x14ac:dyDescent="0.25">
      <c r="P106" s="65"/>
    </row>
    <row r="107" spans="1:24" ht="24.95" customHeight="1" x14ac:dyDescent="0.25">
      <c r="P107" s="65"/>
    </row>
    <row r="108" spans="1:24" ht="24.95" customHeight="1" x14ac:dyDescent="0.25">
      <c r="P108" s="65"/>
    </row>
    <row r="109" spans="1:24" s="1" customFormat="1" ht="78.599999999999994" customHeight="1" x14ac:dyDescent="0.25">
      <c r="B109" s="53"/>
      <c r="C109" s="54"/>
      <c r="D109" s="101" t="s">
        <v>366</v>
      </c>
      <c r="E109" s="101"/>
      <c r="F109" s="101"/>
      <c r="G109" s="101"/>
      <c r="H109" s="101"/>
      <c r="I109" s="23"/>
      <c r="J109" s="23"/>
      <c r="K109" s="24" t="str">
        <f>K1</f>
        <v>Aggiornamento: 11 agosto 2023</v>
      </c>
      <c r="M109" s="65"/>
      <c r="N109" s="65"/>
      <c r="O109" s="65"/>
      <c r="P109" s="65"/>
      <c r="Q109" s="65"/>
      <c r="R109" s="65"/>
      <c r="S109" s="65"/>
      <c r="T109" s="65"/>
      <c r="U109" s="65"/>
      <c r="V109" s="65"/>
      <c r="W109" s="65"/>
      <c r="X109" s="65"/>
    </row>
    <row r="110" spans="1:24" s="5" customFormat="1" ht="70.349999999999994" customHeight="1" x14ac:dyDescent="0.25">
      <c r="A110" s="1"/>
      <c r="B110" s="82" t="str">
        <f>$B$34</f>
        <v>COMPONENTE</v>
      </c>
      <c r="C110" s="90" t="str">
        <f>$C$34</f>
        <v>RUOLO/AREA DI RIFERIMENTO</v>
      </c>
      <c r="D110" s="91"/>
      <c r="E110" s="25" t="s">
        <v>0</v>
      </c>
      <c r="F110" s="2" t="str">
        <f>$F$34</f>
        <v>FIRMA LEARNING  AGREEMENT </v>
      </c>
      <c r="G110" s="3" t="str">
        <f>$G$34</f>
        <v>In ingresso</v>
      </c>
      <c r="H110" s="3" t="str">
        <f>$H$34</f>
        <v>In uscita</v>
      </c>
      <c r="I110" s="3" t="str">
        <f>$I$34</f>
        <v>E-MAIL</v>
      </c>
      <c r="J110" s="2" t="str">
        <f>$J$34</f>
        <v>Recapito Telefonico</v>
      </c>
      <c r="K110" s="2" t="str">
        <f>$K$34</f>
        <v>Indirizzo ufficio - Office address</v>
      </c>
      <c r="L110" s="4"/>
      <c r="M110" s="65"/>
      <c r="N110" s="65"/>
      <c r="O110" s="65"/>
      <c r="P110" s="65"/>
      <c r="Q110" s="65"/>
      <c r="R110" s="65"/>
      <c r="S110" s="65"/>
      <c r="T110" s="65"/>
      <c r="U110" s="65"/>
      <c r="V110" s="65"/>
      <c r="W110" s="65"/>
      <c r="X110" s="65"/>
    </row>
    <row r="111" spans="1:24" s="5" customFormat="1" ht="54.95" customHeight="1" x14ac:dyDescent="0.25">
      <c r="A111" s="1"/>
      <c r="B111" s="26" t="s">
        <v>224</v>
      </c>
      <c r="C111" s="95" t="s">
        <v>487</v>
      </c>
      <c r="D111" s="96"/>
      <c r="E111" s="27"/>
      <c r="F111" s="8" t="s">
        <v>7</v>
      </c>
      <c r="G111" s="8" t="s">
        <v>7</v>
      </c>
      <c r="H111" s="8" t="s">
        <v>7</v>
      </c>
      <c r="I111" s="8" t="s">
        <v>226</v>
      </c>
      <c r="J111" s="9" t="s">
        <v>227</v>
      </c>
      <c r="K111" s="9" t="s">
        <v>228</v>
      </c>
      <c r="L111" s="22"/>
      <c r="M111" s="65"/>
      <c r="N111" s="65"/>
      <c r="O111" s="65"/>
      <c r="P111" s="65" t="str">
        <f t="shared" si="1"/>
        <v>mariacecilia.mancini@unipr.it;</v>
      </c>
      <c r="Q111" s="65"/>
      <c r="R111" s="65"/>
      <c r="S111" s="65"/>
      <c r="T111" s="65"/>
      <c r="U111" s="65"/>
      <c r="V111" s="65"/>
      <c r="W111" s="65"/>
      <c r="X111" s="65"/>
    </row>
    <row r="112" spans="1:24" s="5" customFormat="1" ht="24" customHeight="1" x14ac:dyDescent="0.25">
      <c r="A112" s="1"/>
      <c r="B112" s="28" t="s">
        <v>241</v>
      </c>
      <c r="C112" s="92" t="s">
        <v>528</v>
      </c>
      <c r="D112" s="93"/>
      <c r="F112" s="21" t="s">
        <v>13</v>
      </c>
      <c r="G112" s="21" t="s">
        <v>13</v>
      </c>
      <c r="H112" s="21" t="s">
        <v>13</v>
      </c>
      <c r="I112" s="21" t="s">
        <v>242</v>
      </c>
      <c r="J112" s="21" t="s">
        <v>243</v>
      </c>
      <c r="K112" s="21" t="s">
        <v>233</v>
      </c>
      <c r="L112" s="22"/>
      <c r="M112" s="65"/>
      <c r="N112" s="65"/>
      <c r="O112" s="65"/>
      <c r="P112" s="65" t="str">
        <f>I112&amp;";"</f>
        <v>donatatania.vergura@unipr.it;</v>
      </c>
      <c r="Q112" s="65"/>
      <c r="R112" s="65"/>
      <c r="S112" s="65"/>
      <c r="T112" s="65"/>
      <c r="U112" s="65"/>
      <c r="V112" s="65"/>
      <c r="W112" s="65"/>
      <c r="X112" s="65"/>
    </row>
    <row r="113" spans="1:24" s="5" customFormat="1" ht="24" customHeight="1" x14ac:dyDescent="0.25">
      <c r="A113" s="1"/>
      <c r="B113" s="32" t="s">
        <v>566</v>
      </c>
      <c r="C113" s="92" t="s">
        <v>569</v>
      </c>
      <c r="D113" s="100"/>
      <c r="E113" s="87" t="s">
        <v>598</v>
      </c>
      <c r="F113" s="21" t="s">
        <v>13</v>
      </c>
      <c r="G113" s="78" t="s">
        <v>13</v>
      </c>
      <c r="H113" s="56" t="s">
        <v>56</v>
      </c>
      <c r="I113" s="21" t="s">
        <v>567</v>
      </c>
      <c r="J113" s="20" t="s">
        <v>79</v>
      </c>
      <c r="K113" s="21" t="s">
        <v>233</v>
      </c>
      <c r="L113" s="22"/>
      <c r="M113" s="65"/>
      <c r="N113" s="65"/>
      <c r="O113" s="65"/>
      <c r="P113" s="65" t="str">
        <f t="shared" si="1"/>
        <v>doriana.cucinelli@unipr.it;</v>
      </c>
      <c r="Q113" s="65"/>
      <c r="R113" s="65"/>
      <c r="S113" s="65"/>
      <c r="T113" s="65"/>
      <c r="U113" s="65"/>
      <c r="V113" s="65"/>
      <c r="W113" s="65"/>
      <c r="X113" s="65"/>
    </row>
    <row r="114" spans="1:24" s="5" customFormat="1" ht="24" customHeight="1" x14ac:dyDescent="0.25">
      <c r="A114" s="1"/>
      <c r="B114" s="32" t="s">
        <v>568</v>
      </c>
      <c r="C114" s="92" t="s">
        <v>540</v>
      </c>
      <c r="D114" s="100"/>
      <c r="E114" s="87" t="s">
        <v>599</v>
      </c>
      <c r="F114" s="21" t="s">
        <v>34</v>
      </c>
      <c r="G114" s="56" t="s">
        <v>56</v>
      </c>
      <c r="H114" s="78" t="s">
        <v>13</v>
      </c>
      <c r="I114" s="21" t="s">
        <v>570</v>
      </c>
      <c r="J114" s="20" t="s">
        <v>79</v>
      </c>
      <c r="K114" s="21" t="s">
        <v>233</v>
      </c>
      <c r="L114" s="22"/>
      <c r="M114" s="65"/>
      <c r="N114" s="65"/>
      <c r="O114" s="65"/>
      <c r="P114" s="65"/>
      <c r="Q114" s="65"/>
      <c r="R114" s="65"/>
      <c r="S114" s="65"/>
      <c r="T114" s="65"/>
      <c r="U114" s="65"/>
      <c r="V114" s="65"/>
      <c r="W114" s="65"/>
      <c r="X114" s="65"/>
    </row>
    <row r="115" spans="1:24" s="5" customFormat="1" ht="24" customHeight="1" x14ac:dyDescent="0.25">
      <c r="A115" s="1"/>
      <c r="B115" s="28" t="s">
        <v>283</v>
      </c>
      <c r="C115" s="94" t="s">
        <v>540</v>
      </c>
      <c r="D115" s="93"/>
      <c r="F115" s="21" t="s">
        <v>13</v>
      </c>
      <c r="G115" s="21" t="s">
        <v>13</v>
      </c>
      <c r="H115" s="21" t="s">
        <v>13</v>
      </c>
      <c r="I115" s="21" t="s">
        <v>284</v>
      </c>
      <c r="J115" s="20" t="s">
        <v>79</v>
      </c>
      <c r="K115" s="21" t="s">
        <v>233</v>
      </c>
      <c r="L115" s="22"/>
      <c r="M115" s="65"/>
      <c r="N115" s="65"/>
      <c r="O115" s="65"/>
      <c r="P115" s="65" t="str">
        <f t="shared" ref="P115:P120" si="2">I115&amp;";"</f>
        <v>aldo.corbellini@unipr.it;</v>
      </c>
      <c r="Q115" s="65"/>
      <c r="R115" s="65"/>
      <c r="S115" s="65"/>
      <c r="T115" s="65"/>
      <c r="U115" s="65"/>
      <c r="V115" s="65"/>
      <c r="W115" s="65"/>
      <c r="X115" s="65"/>
    </row>
    <row r="116" spans="1:24" s="5" customFormat="1" ht="24" customHeight="1" x14ac:dyDescent="0.25">
      <c r="A116" s="1"/>
      <c r="B116" s="28" t="s">
        <v>285</v>
      </c>
      <c r="C116" s="94" t="s">
        <v>540</v>
      </c>
      <c r="D116" s="93"/>
      <c r="F116" s="21" t="s">
        <v>13</v>
      </c>
      <c r="G116" s="21" t="s">
        <v>13</v>
      </c>
      <c r="H116" s="21" t="s">
        <v>13</v>
      </c>
      <c r="I116" s="21" t="s">
        <v>286</v>
      </c>
      <c r="J116" s="21" t="s">
        <v>287</v>
      </c>
      <c r="K116" s="21" t="s">
        <v>233</v>
      </c>
      <c r="L116" s="22"/>
      <c r="M116" s="65"/>
      <c r="N116" s="65"/>
      <c r="O116" s="65"/>
      <c r="P116" s="65" t="str">
        <f t="shared" si="2"/>
        <v>mario.veneziani@unipr.it;</v>
      </c>
      <c r="Q116" s="65"/>
      <c r="R116" s="65"/>
      <c r="S116" s="65"/>
      <c r="T116" s="65"/>
      <c r="U116" s="65"/>
      <c r="V116" s="65"/>
      <c r="W116" s="65"/>
      <c r="X116" s="65"/>
    </row>
    <row r="117" spans="1:24" s="5" customFormat="1" ht="24" customHeight="1" x14ac:dyDescent="0.25">
      <c r="A117" s="1"/>
      <c r="B117" s="28" t="s">
        <v>288</v>
      </c>
      <c r="C117" s="92" t="s">
        <v>488</v>
      </c>
      <c r="D117" s="93"/>
      <c r="F117" s="21" t="s">
        <v>13</v>
      </c>
      <c r="G117" s="21" t="s">
        <v>13</v>
      </c>
      <c r="H117" s="21" t="s">
        <v>13</v>
      </c>
      <c r="I117" s="21" t="s">
        <v>289</v>
      </c>
      <c r="J117" s="37" t="s">
        <v>290</v>
      </c>
      <c r="K117" s="21" t="s">
        <v>233</v>
      </c>
      <c r="L117" s="22"/>
      <c r="M117" s="65"/>
      <c r="N117" s="65"/>
      <c r="O117" s="65"/>
      <c r="P117" s="65" t="str">
        <f t="shared" si="2"/>
        <v>vincenzo.dallaglio@unipr.it;</v>
      </c>
      <c r="Q117" s="65"/>
      <c r="R117" s="65"/>
      <c r="S117" s="65"/>
      <c r="T117" s="65"/>
      <c r="U117" s="65"/>
      <c r="V117" s="65"/>
      <c r="W117" s="65"/>
      <c r="X117" s="65"/>
    </row>
    <row r="118" spans="1:24" s="5" customFormat="1" ht="24" customHeight="1" x14ac:dyDescent="0.25">
      <c r="A118" s="1"/>
      <c r="B118" s="28" t="s">
        <v>247</v>
      </c>
      <c r="C118" s="92" t="s">
        <v>463</v>
      </c>
      <c r="D118" s="93"/>
      <c r="E118" s="70"/>
      <c r="F118" s="21" t="s">
        <v>13</v>
      </c>
      <c r="G118" s="21" t="s">
        <v>13</v>
      </c>
      <c r="H118" s="21" t="s">
        <v>13</v>
      </c>
      <c r="I118" s="21" t="s">
        <v>249</v>
      </c>
      <c r="J118" s="21" t="s">
        <v>250</v>
      </c>
      <c r="K118" s="21" t="s">
        <v>233</v>
      </c>
      <c r="L118" s="22"/>
      <c r="M118" s="65"/>
      <c r="N118" s="65"/>
      <c r="O118" s="65"/>
      <c r="P118" s="65" t="str">
        <f t="shared" si="2"/>
        <v>fabio.landini@unipr.it;</v>
      </c>
      <c r="Q118" s="65"/>
      <c r="R118" s="65"/>
      <c r="S118" s="65"/>
      <c r="T118" s="65"/>
      <c r="U118" s="65"/>
      <c r="V118" s="65"/>
      <c r="W118" s="65"/>
      <c r="X118" s="65"/>
    </row>
    <row r="119" spans="1:24" s="5" customFormat="1" ht="24" customHeight="1" x14ac:dyDescent="0.25">
      <c r="A119" s="1"/>
      <c r="B119" s="28" t="s">
        <v>261</v>
      </c>
      <c r="C119" s="92" t="s">
        <v>489</v>
      </c>
      <c r="D119" s="93"/>
      <c r="E119" s="70"/>
      <c r="F119" s="21" t="s">
        <v>13</v>
      </c>
      <c r="G119" s="21" t="s">
        <v>13</v>
      </c>
      <c r="H119" s="21" t="s">
        <v>13</v>
      </c>
      <c r="I119" s="21" t="s">
        <v>263</v>
      </c>
      <c r="J119" s="21" t="s">
        <v>264</v>
      </c>
      <c r="K119" s="21" t="s">
        <v>233</v>
      </c>
      <c r="L119" s="22"/>
      <c r="M119" s="65"/>
      <c r="N119" s="65"/>
      <c r="O119" s="65"/>
      <c r="P119" s="65" t="str">
        <f t="shared" si="2"/>
        <v>guglielmo.wolleb@unipr.it;</v>
      </c>
      <c r="Q119" s="65"/>
      <c r="R119" s="65"/>
      <c r="S119" s="65"/>
      <c r="T119" s="65"/>
      <c r="U119" s="65"/>
      <c r="V119" s="65"/>
      <c r="W119" s="65"/>
      <c r="X119" s="65"/>
    </row>
    <row r="120" spans="1:24" s="5" customFormat="1" ht="24" customHeight="1" x14ac:dyDescent="0.25">
      <c r="A120" s="1"/>
      <c r="B120" s="28" t="s">
        <v>244</v>
      </c>
      <c r="C120" s="92" t="s">
        <v>490</v>
      </c>
      <c r="D120" s="93"/>
      <c r="E120" s="87" t="s">
        <v>598</v>
      </c>
      <c r="F120" s="21" t="s">
        <v>13</v>
      </c>
      <c r="G120" s="78" t="s">
        <v>13</v>
      </c>
      <c r="H120" s="56" t="s">
        <v>56</v>
      </c>
      <c r="I120" s="21" t="s">
        <v>245</v>
      </c>
      <c r="J120" s="30" t="s">
        <v>246</v>
      </c>
      <c r="K120" s="21" t="s">
        <v>233</v>
      </c>
      <c r="L120" s="22"/>
      <c r="M120" s="65"/>
      <c r="N120" s="65"/>
      <c r="O120" s="65"/>
      <c r="P120" s="65" t="str">
        <f t="shared" si="2"/>
        <v>rosalia.filippini@unipr.it;</v>
      </c>
      <c r="Q120" s="65"/>
      <c r="R120" s="65"/>
      <c r="S120" s="65"/>
      <c r="T120" s="65"/>
      <c r="U120" s="65"/>
      <c r="V120" s="65"/>
      <c r="W120" s="65"/>
      <c r="X120" s="65"/>
    </row>
    <row r="121" spans="1:24" s="5" customFormat="1" ht="24" customHeight="1" x14ac:dyDescent="0.25">
      <c r="A121" s="1"/>
      <c r="B121" s="28" t="s">
        <v>234</v>
      </c>
      <c r="C121" s="94" t="s">
        <v>597</v>
      </c>
      <c r="D121" s="93"/>
      <c r="E121" s="87" t="s">
        <v>599</v>
      </c>
      <c r="F121" s="21" t="s">
        <v>13</v>
      </c>
      <c r="G121" s="56" t="s">
        <v>56</v>
      </c>
      <c r="H121" s="78" t="s">
        <v>13</v>
      </c>
      <c r="I121" s="21" t="s">
        <v>235</v>
      </c>
      <c r="J121" s="36" t="s">
        <v>236</v>
      </c>
      <c r="K121" s="21" t="s">
        <v>233</v>
      </c>
      <c r="L121" s="22"/>
      <c r="M121" s="65"/>
      <c r="N121" s="65"/>
      <c r="O121" s="65"/>
      <c r="P121" s="65"/>
      <c r="Q121" s="65"/>
      <c r="R121" s="65"/>
      <c r="S121" s="65"/>
      <c r="T121" s="65"/>
      <c r="U121" s="65"/>
      <c r="V121" s="65"/>
      <c r="W121" s="65"/>
      <c r="X121" s="65"/>
    </row>
    <row r="122" spans="1:24" s="5" customFormat="1" ht="24" customHeight="1" x14ac:dyDescent="0.25">
      <c r="A122" s="1"/>
      <c r="B122" s="28" t="s">
        <v>229</v>
      </c>
      <c r="C122" s="92" t="s">
        <v>596</v>
      </c>
      <c r="D122" s="93"/>
      <c r="E122" s="70"/>
      <c r="F122" s="21" t="s">
        <v>68</v>
      </c>
      <c r="G122" s="56" t="s">
        <v>56</v>
      </c>
      <c r="H122" s="56" t="s">
        <v>56</v>
      </c>
      <c r="I122" s="21" t="s">
        <v>231</v>
      </c>
      <c r="J122" s="21" t="s">
        <v>232</v>
      </c>
      <c r="K122" s="21" t="s">
        <v>233</v>
      </c>
      <c r="L122" s="22"/>
      <c r="M122" s="65"/>
      <c r="N122" s="65"/>
      <c r="O122" s="65"/>
      <c r="P122" s="65"/>
      <c r="Q122" s="65"/>
      <c r="R122" s="65"/>
      <c r="S122" s="65"/>
      <c r="T122" s="65"/>
      <c r="U122" s="65"/>
      <c r="V122" s="65"/>
      <c r="W122" s="65"/>
      <c r="X122" s="65"/>
    </row>
    <row r="123" spans="1:24" s="5" customFormat="1" ht="24" customHeight="1" x14ac:dyDescent="0.25">
      <c r="A123" s="1"/>
      <c r="B123" s="28" t="s">
        <v>237</v>
      </c>
      <c r="C123" s="92" t="s">
        <v>493</v>
      </c>
      <c r="D123" s="93"/>
      <c r="E123" s="70"/>
      <c r="F123" s="21" t="s">
        <v>68</v>
      </c>
      <c r="G123" s="56" t="s">
        <v>56</v>
      </c>
      <c r="H123" s="56" t="s">
        <v>56</v>
      </c>
      <c r="I123" s="21" t="s">
        <v>239</v>
      </c>
      <c r="J123" s="21" t="s">
        <v>240</v>
      </c>
      <c r="K123" s="21" t="s">
        <v>233</v>
      </c>
      <c r="L123" s="22"/>
      <c r="M123" s="65"/>
      <c r="N123" s="65"/>
      <c r="O123" s="65"/>
      <c r="P123" s="65"/>
      <c r="Q123" s="65"/>
      <c r="R123" s="65"/>
      <c r="S123" s="65"/>
      <c r="T123" s="65"/>
      <c r="U123" s="65"/>
      <c r="V123" s="65"/>
      <c r="W123" s="65"/>
      <c r="X123" s="65"/>
    </row>
    <row r="124" spans="1:24" s="5" customFormat="1" ht="24" customHeight="1" x14ac:dyDescent="0.25">
      <c r="A124" s="1"/>
      <c r="B124" s="28" t="s">
        <v>251</v>
      </c>
      <c r="C124" s="94" t="s">
        <v>540</v>
      </c>
      <c r="D124" s="93"/>
      <c r="E124" s="70"/>
      <c r="F124" s="21" t="s">
        <v>68</v>
      </c>
      <c r="G124" s="56" t="s">
        <v>56</v>
      </c>
      <c r="H124" s="56" t="s">
        <v>56</v>
      </c>
      <c r="I124" s="21" t="s">
        <v>252</v>
      </c>
      <c r="J124" s="20" t="s">
        <v>79</v>
      </c>
      <c r="K124" s="21" t="s">
        <v>233</v>
      </c>
      <c r="L124" s="22"/>
      <c r="M124" s="65"/>
      <c r="N124" s="65"/>
      <c r="O124" s="65"/>
      <c r="P124" s="65"/>
      <c r="Q124" s="65"/>
      <c r="R124" s="65"/>
      <c r="S124" s="65"/>
      <c r="T124" s="65"/>
      <c r="U124" s="65"/>
      <c r="V124" s="65"/>
      <c r="W124" s="65"/>
      <c r="X124" s="65"/>
    </row>
    <row r="125" spans="1:24" s="5" customFormat="1" ht="24" customHeight="1" x14ac:dyDescent="0.25">
      <c r="A125" s="1"/>
      <c r="B125" s="28" t="s">
        <v>253</v>
      </c>
      <c r="C125" s="92" t="s">
        <v>491</v>
      </c>
      <c r="D125" s="93"/>
      <c r="E125" s="70"/>
      <c r="F125" s="21" t="s">
        <v>68</v>
      </c>
      <c r="G125" s="56" t="s">
        <v>56</v>
      </c>
      <c r="H125" s="56" t="s">
        <v>56</v>
      </c>
      <c r="I125" s="21" t="s">
        <v>255</v>
      </c>
      <c r="J125" s="21" t="s">
        <v>256</v>
      </c>
      <c r="K125" s="21" t="s">
        <v>233</v>
      </c>
      <c r="L125" s="22"/>
      <c r="M125" s="65"/>
      <c r="N125" s="65"/>
      <c r="O125" s="65"/>
      <c r="P125" s="65"/>
      <c r="Q125" s="65"/>
      <c r="R125" s="65"/>
      <c r="S125" s="65"/>
      <c r="T125" s="65"/>
      <c r="U125" s="65"/>
      <c r="V125" s="65"/>
      <c r="W125" s="65"/>
      <c r="X125" s="65"/>
    </row>
    <row r="126" spans="1:24" s="5" customFormat="1" ht="24" customHeight="1" x14ac:dyDescent="0.25">
      <c r="A126" s="1"/>
      <c r="B126" s="28" t="s">
        <v>257</v>
      </c>
      <c r="C126" s="94" t="s">
        <v>529</v>
      </c>
      <c r="D126" s="93"/>
      <c r="E126" s="70"/>
      <c r="F126" s="21" t="s">
        <v>68</v>
      </c>
      <c r="G126" s="56" t="s">
        <v>56</v>
      </c>
      <c r="H126" s="56" t="s">
        <v>56</v>
      </c>
      <c r="I126" s="21" t="s">
        <v>258</v>
      </c>
      <c r="J126" s="21" t="s">
        <v>259</v>
      </c>
      <c r="K126" s="20" t="s">
        <v>260</v>
      </c>
      <c r="L126" s="11"/>
      <c r="M126" s="65"/>
      <c r="N126" s="65"/>
      <c r="O126" s="65"/>
      <c r="P126" s="65"/>
      <c r="Q126" s="65"/>
      <c r="R126" s="65"/>
      <c r="S126" s="65"/>
      <c r="T126" s="65"/>
      <c r="U126" s="65"/>
      <c r="V126" s="65"/>
      <c r="W126" s="65"/>
      <c r="X126" s="65"/>
    </row>
    <row r="127" spans="1:24" s="5" customFormat="1" ht="24" customHeight="1" x14ac:dyDescent="0.25">
      <c r="A127" s="1"/>
      <c r="B127" s="28" t="s">
        <v>265</v>
      </c>
      <c r="C127" s="94" t="s">
        <v>525</v>
      </c>
      <c r="D127" s="93"/>
      <c r="E127" s="70"/>
      <c r="F127" s="21" t="s">
        <v>68</v>
      </c>
      <c r="G127" s="56" t="s">
        <v>56</v>
      </c>
      <c r="H127" s="56" t="s">
        <v>56</v>
      </c>
      <c r="I127" s="21" t="s">
        <v>266</v>
      </c>
      <c r="J127" s="21" t="s">
        <v>267</v>
      </c>
      <c r="K127" s="20" t="s">
        <v>268</v>
      </c>
      <c r="L127" s="11"/>
      <c r="M127" s="65"/>
      <c r="N127" s="65"/>
      <c r="O127" s="65"/>
      <c r="P127" s="65"/>
      <c r="Q127" s="65"/>
      <c r="R127" s="65"/>
      <c r="S127" s="65"/>
      <c r="T127" s="65"/>
      <c r="U127" s="65"/>
      <c r="V127" s="65"/>
      <c r="W127" s="65"/>
      <c r="X127" s="65"/>
    </row>
    <row r="128" spans="1:24" s="5" customFormat="1" ht="24" customHeight="1" x14ac:dyDescent="0.25">
      <c r="A128" s="1"/>
      <c r="B128" s="28" t="s">
        <v>269</v>
      </c>
      <c r="C128" s="92" t="s">
        <v>595</v>
      </c>
      <c r="D128" s="93"/>
      <c r="F128" s="21" t="s">
        <v>68</v>
      </c>
      <c r="G128" s="56" t="s">
        <v>56</v>
      </c>
      <c r="H128" s="56" t="s">
        <v>56</v>
      </c>
      <c r="I128" s="21" t="s">
        <v>271</v>
      </c>
      <c r="J128" s="21" t="s">
        <v>272</v>
      </c>
      <c r="K128" s="21" t="s">
        <v>233</v>
      </c>
      <c r="L128" s="22"/>
      <c r="M128" s="65"/>
      <c r="N128" s="65"/>
      <c r="O128" s="65"/>
      <c r="P128" s="65"/>
      <c r="Q128" s="65"/>
      <c r="R128" s="65"/>
      <c r="S128" s="65"/>
      <c r="T128" s="65"/>
      <c r="U128" s="65"/>
      <c r="V128" s="65"/>
      <c r="W128" s="65"/>
      <c r="X128" s="65"/>
    </row>
    <row r="129" spans="1:24" s="5" customFormat="1" ht="24" customHeight="1" x14ac:dyDescent="0.25">
      <c r="A129" s="1"/>
      <c r="B129" s="28" t="s">
        <v>273</v>
      </c>
      <c r="C129" s="92" t="s">
        <v>594</v>
      </c>
      <c r="D129" s="93"/>
      <c r="F129" s="21" t="s">
        <v>68</v>
      </c>
      <c r="G129" s="56" t="s">
        <v>56</v>
      </c>
      <c r="H129" s="56" t="s">
        <v>56</v>
      </c>
      <c r="I129" s="21" t="s">
        <v>275</v>
      </c>
      <c r="J129" s="21" t="s">
        <v>276</v>
      </c>
      <c r="K129" s="21" t="s">
        <v>233</v>
      </c>
      <c r="L129" s="22"/>
      <c r="M129" s="65"/>
      <c r="N129" s="65"/>
      <c r="O129" s="65"/>
      <c r="P129" s="65"/>
      <c r="Q129" s="65"/>
      <c r="R129" s="65"/>
      <c r="S129" s="65"/>
      <c r="T129" s="65"/>
      <c r="U129" s="65"/>
      <c r="V129" s="65"/>
      <c r="W129" s="65"/>
      <c r="X129" s="65"/>
    </row>
    <row r="130" spans="1:24" s="5" customFormat="1" ht="24" customHeight="1" x14ac:dyDescent="0.25">
      <c r="A130" s="1"/>
      <c r="B130" s="28" t="s">
        <v>277</v>
      </c>
      <c r="C130" s="94" t="s">
        <v>540</v>
      </c>
      <c r="D130" s="93"/>
      <c r="F130" s="21" t="s">
        <v>68</v>
      </c>
      <c r="G130" s="56" t="s">
        <v>56</v>
      </c>
      <c r="H130" s="56" t="s">
        <v>56</v>
      </c>
      <c r="I130" s="21" t="s">
        <v>278</v>
      </c>
      <c r="J130" s="21" t="s">
        <v>279</v>
      </c>
      <c r="K130" s="21" t="s">
        <v>233</v>
      </c>
      <c r="L130" s="22"/>
      <c r="M130" s="65"/>
      <c r="N130" s="65"/>
      <c r="O130" s="65"/>
      <c r="P130" s="65"/>
      <c r="Q130" s="65"/>
      <c r="R130" s="65"/>
      <c r="S130" s="65"/>
      <c r="T130" s="65"/>
      <c r="U130" s="65"/>
      <c r="V130" s="65"/>
      <c r="W130" s="65"/>
      <c r="X130" s="65"/>
    </row>
    <row r="131" spans="1:24" s="5" customFormat="1" ht="24" customHeight="1" x14ac:dyDescent="0.25">
      <c r="A131" s="1"/>
      <c r="B131" s="28" t="s">
        <v>280</v>
      </c>
      <c r="C131" s="92" t="s">
        <v>492</v>
      </c>
      <c r="D131" s="93"/>
      <c r="F131" s="21" t="s">
        <v>68</v>
      </c>
      <c r="G131" s="56" t="s">
        <v>56</v>
      </c>
      <c r="H131" s="56" t="s">
        <v>56</v>
      </c>
      <c r="I131" s="21" t="s">
        <v>282</v>
      </c>
      <c r="J131" s="20" t="s">
        <v>79</v>
      </c>
      <c r="K131" s="21" t="s">
        <v>233</v>
      </c>
      <c r="L131" s="22"/>
      <c r="M131" s="65"/>
      <c r="N131" s="65"/>
      <c r="O131" s="65"/>
      <c r="P131" s="65"/>
      <c r="Q131" s="65"/>
      <c r="R131" s="65"/>
      <c r="S131" s="65"/>
      <c r="T131" s="65"/>
      <c r="U131" s="65"/>
      <c r="V131" s="65"/>
      <c r="W131" s="65"/>
      <c r="X131" s="65"/>
    </row>
    <row r="132" spans="1:24" ht="24.95" customHeight="1" x14ac:dyDescent="0.25">
      <c r="P132" s="65"/>
    </row>
    <row r="133" spans="1:24" ht="24.95" customHeight="1" x14ac:dyDescent="0.25">
      <c r="P133" s="65"/>
    </row>
    <row r="134" spans="1:24" ht="24.95" customHeight="1" x14ac:dyDescent="0.25">
      <c r="P134" s="65"/>
    </row>
    <row r="135" spans="1:24" s="1" customFormat="1" ht="78.599999999999994" customHeight="1" x14ac:dyDescent="0.25">
      <c r="B135" s="53"/>
      <c r="C135" s="54"/>
      <c r="D135" s="101" t="s">
        <v>367</v>
      </c>
      <c r="E135" s="101"/>
      <c r="F135" s="101"/>
      <c r="G135" s="101"/>
      <c r="H135" s="101"/>
      <c r="I135" s="23"/>
      <c r="J135" s="23"/>
      <c r="K135" s="24" t="str">
        <f>K1</f>
        <v>Aggiornamento: 11 agosto 2023</v>
      </c>
      <c r="M135" s="65"/>
      <c r="N135" s="65"/>
      <c r="O135" s="65"/>
      <c r="P135" s="65"/>
      <c r="Q135" s="65"/>
      <c r="R135" s="65"/>
      <c r="S135" s="65"/>
      <c r="T135" s="65"/>
      <c r="U135" s="65"/>
      <c r="V135" s="65"/>
      <c r="W135" s="65"/>
      <c r="X135" s="65"/>
    </row>
    <row r="136" spans="1:24" s="1" customFormat="1" ht="64.349999999999994" customHeight="1" x14ac:dyDescent="0.25">
      <c r="B136" s="82" t="str">
        <f>$B$34</f>
        <v>COMPONENTE</v>
      </c>
      <c r="C136" s="90" t="str">
        <f>$C$34</f>
        <v>RUOLO/AREA DI RIFERIMENTO</v>
      </c>
      <c r="D136" s="91"/>
      <c r="E136" s="25" t="s">
        <v>0</v>
      </c>
      <c r="F136" s="2" t="str">
        <f>$F$34</f>
        <v>FIRMA LEARNING  AGREEMENT </v>
      </c>
      <c r="G136" s="3" t="str">
        <f>$G$34</f>
        <v>In ingresso</v>
      </c>
      <c r="H136" s="3" t="str">
        <f>$H$34</f>
        <v>In uscita</v>
      </c>
      <c r="I136" s="3" t="str">
        <f>$I$34</f>
        <v>E-MAIL</v>
      </c>
      <c r="J136" s="2" t="str">
        <f>$J$34</f>
        <v>Recapito Telefonico</v>
      </c>
      <c r="K136" s="2" t="str">
        <f>$K$34</f>
        <v>Indirizzo ufficio - Office address</v>
      </c>
      <c r="L136" s="4"/>
      <c r="M136" s="65"/>
      <c r="N136" s="65"/>
      <c r="O136" s="65"/>
      <c r="P136" s="65"/>
      <c r="Q136" s="65"/>
      <c r="R136" s="65"/>
      <c r="S136" s="65"/>
      <c r="T136" s="65"/>
      <c r="U136" s="65"/>
      <c r="V136" s="65"/>
      <c r="W136" s="65"/>
      <c r="X136" s="65"/>
    </row>
    <row r="137" spans="1:24" s="5" customFormat="1" ht="54.95" customHeight="1" x14ac:dyDescent="0.25">
      <c r="A137" s="1"/>
      <c r="B137" s="26" t="s">
        <v>291</v>
      </c>
      <c r="C137" s="99" t="s">
        <v>497</v>
      </c>
      <c r="D137" s="96"/>
      <c r="E137" s="27"/>
      <c r="F137" s="8" t="s">
        <v>7</v>
      </c>
      <c r="G137" s="8" t="s">
        <v>7</v>
      </c>
      <c r="H137" s="8" t="s">
        <v>7</v>
      </c>
      <c r="I137" s="8" t="s">
        <v>293</v>
      </c>
      <c r="J137" s="9" t="s">
        <v>294</v>
      </c>
      <c r="K137" s="9" t="s">
        <v>295</v>
      </c>
      <c r="L137" s="22"/>
      <c r="M137" s="65"/>
      <c r="N137" s="65"/>
      <c r="O137" s="65"/>
      <c r="P137" s="65" t="str">
        <f t="shared" si="1"/>
        <v>mauro.ricco@unipr.it;</v>
      </c>
      <c r="Q137" s="65"/>
      <c r="R137" s="65"/>
      <c r="S137" s="65"/>
      <c r="T137" s="65"/>
      <c r="U137" s="65"/>
      <c r="V137" s="65"/>
      <c r="W137" s="65"/>
      <c r="X137" s="65"/>
    </row>
    <row r="138" spans="1:24" s="5" customFormat="1" ht="24" customHeight="1" x14ac:dyDescent="0.25">
      <c r="A138" s="1"/>
      <c r="B138" s="28" t="s">
        <v>296</v>
      </c>
      <c r="C138" s="92" t="s">
        <v>494</v>
      </c>
      <c r="D138" s="93"/>
      <c r="F138" s="21" t="s">
        <v>13</v>
      </c>
      <c r="G138" s="21" t="s">
        <v>13</v>
      </c>
      <c r="H138" s="21" t="s">
        <v>13</v>
      </c>
      <c r="I138" s="21" t="s">
        <v>298</v>
      </c>
      <c r="J138" s="21" t="s">
        <v>299</v>
      </c>
      <c r="K138" s="21" t="s">
        <v>295</v>
      </c>
      <c r="L138" s="22"/>
      <c r="M138" s="65"/>
      <c r="N138" s="65"/>
      <c r="O138" s="65"/>
      <c r="P138" s="65" t="str">
        <f t="shared" si="1"/>
        <v>leonardo.biliotti@unipr.it;</v>
      </c>
      <c r="Q138" s="65"/>
      <c r="R138" s="65"/>
      <c r="S138" s="65"/>
      <c r="T138" s="65"/>
      <c r="U138" s="65"/>
      <c r="V138" s="65"/>
      <c r="W138" s="65"/>
      <c r="X138" s="65"/>
    </row>
    <row r="139" spans="1:24" s="5" customFormat="1" ht="24" customHeight="1" x14ac:dyDescent="0.25">
      <c r="A139" s="1"/>
      <c r="B139" s="28" t="s">
        <v>300</v>
      </c>
      <c r="C139" s="92" t="s">
        <v>494</v>
      </c>
      <c r="D139" s="93"/>
      <c r="F139" s="21" t="s">
        <v>13</v>
      </c>
      <c r="G139" s="21" t="s">
        <v>13</v>
      </c>
      <c r="H139" s="21" t="s">
        <v>13</v>
      </c>
      <c r="I139" s="21" t="s">
        <v>301</v>
      </c>
      <c r="J139" s="21" t="s">
        <v>302</v>
      </c>
      <c r="K139" s="21" t="s">
        <v>295</v>
      </c>
      <c r="L139" s="22"/>
      <c r="M139" s="65"/>
      <c r="N139" s="65"/>
      <c r="O139" s="65"/>
      <c r="P139" s="65" t="str">
        <f t="shared" si="1"/>
        <v>fiorenza.morini@unipr.it;</v>
      </c>
      <c r="Q139" s="65"/>
      <c r="R139" s="65"/>
      <c r="S139" s="65"/>
      <c r="T139" s="65"/>
      <c r="U139" s="65"/>
      <c r="V139" s="65"/>
      <c r="W139" s="65"/>
      <c r="X139" s="65"/>
    </row>
    <row r="140" spans="1:24" s="5" customFormat="1" ht="24" customHeight="1" x14ac:dyDescent="0.25">
      <c r="A140" s="1"/>
      <c r="B140" s="28" t="s">
        <v>303</v>
      </c>
      <c r="C140" s="92" t="s">
        <v>495</v>
      </c>
      <c r="D140" s="93"/>
      <c r="F140" s="21" t="s">
        <v>13</v>
      </c>
      <c r="G140" s="21" t="s">
        <v>13</v>
      </c>
      <c r="H140" s="21" t="s">
        <v>13</v>
      </c>
      <c r="I140" s="21" t="s">
        <v>305</v>
      </c>
      <c r="J140" s="21" t="s">
        <v>306</v>
      </c>
      <c r="K140" s="21" t="s">
        <v>295</v>
      </c>
      <c r="L140" s="22"/>
      <c r="M140" s="65"/>
      <c r="N140" s="65"/>
      <c r="O140" s="65"/>
      <c r="P140" s="65" t="str">
        <f t="shared" si="1"/>
        <v>roberto.bagnara@unipr.it;</v>
      </c>
      <c r="Q140" s="65"/>
      <c r="R140" s="65"/>
      <c r="S140" s="65"/>
      <c r="T140" s="65"/>
      <c r="U140" s="65"/>
      <c r="V140" s="65"/>
      <c r="W140" s="65"/>
      <c r="X140" s="65"/>
    </row>
    <row r="141" spans="1:24" s="5" customFormat="1" ht="24" customHeight="1" x14ac:dyDescent="0.25">
      <c r="A141" s="1"/>
      <c r="B141" s="28" t="s">
        <v>307</v>
      </c>
      <c r="C141" s="92" t="s">
        <v>496</v>
      </c>
      <c r="D141" s="93"/>
      <c r="F141" s="21" t="s">
        <v>13</v>
      </c>
      <c r="G141" s="21" t="s">
        <v>13</v>
      </c>
      <c r="H141" s="21" t="s">
        <v>13</v>
      </c>
      <c r="I141" s="21" t="s">
        <v>309</v>
      </c>
      <c r="J141" s="21" t="s">
        <v>310</v>
      </c>
      <c r="K141" s="21" t="s">
        <v>295</v>
      </c>
      <c r="L141" s="22"/>
      <c r="M141" s="65"/>
      <c r="N141" s="65"/>
      <c r="O141" s="65"/>
      <c r="P141" s="65" t="str">
        <f t="shared" si="1"/>
        <v>davide.orsi@unipr.it;</v>
      </c>
      <c r="Q141" s="65"/>
      <c r="R141" s="65"/>
      <c r="S141" s="65"/>
      <c r="T141" s="65"/>
      <c r="U141" s="65"/>
      <c r="V141" s="65"/>
      <c r="W141" s="65"/>
      <c r="X141" s="65"/>
    </row>
    <row r="142" spans="1:24" ht="24.95" customHeight="1" x14ac:dyDescent="0.25">
      <c r="B142" s="28" t="s">
        <v>345</v>
      </c>
      <c r="C142" s="92" t="s">
        <v>494</v>
      </c>
      <c r="D142" s="93"/>
      <c r="E142" s="57"/>
      <c r="F142" s="21" t="s">
        <v>13</v>
      </c>
      <c r="G142" s="21" t="s">
        <v>13</v>
      </c>
      <c r="H142" s="21" t="s">
        <v>13</v>
      </c>
      <c r="I142" s="58" t="s">
        <v>347</v>
      </c>
      <c r="J142" s="59" t="s">
        <v>348</v>
      </c>
      <c r="K142" s="21" t="s">
        <v>295</v>
      </c>
      <c r="P142" s="65" t="str">
        <f t="shared" si="1"/>
        <v>luca.desiderio@unipr.it;</v>
      </c>
    </row>
    <row r="143" spans="1:24" ht="24.95" customHeight="1" x14ac:dyDescent="0.25">
      <c r="P143" s="65"/>
    </row>
    <row r="144" spans="1:24" ht="24.95" customHeight="1" x14ac:dyDescent="0.25">
      <c r="P144" s="65"/>
    </row>
    <row r="145" spans="1:24" s="1" customFormat="1" ht="78.599999999999994" customHeight="1" x14ac:dyDescent="0.25">
      <c r="B145" s="53"/>
      <c r="C145" s="54"/>
      <c r="D145" s="101" t="s">
        <v>368</v>
      </c>
      <c r="E145" s="101"/>
      <c r="F145" s="101"/>
      <c r="G145" s="101"/>
      <c r="H145" s="101"/>
      <c r="I145" s="23"/>
      <c r="J145" s="23"/>
      <c r="K145" s="24" t="str">
        <f>K1</f>
        <v>Aggiornamento: 11 agosto 2023</v>
      </c>
      <c r="M145" s="65"/>
      <c r="N145" s="65"/>
      <c r="O145" s="65"/>
      <c r="P145" s="65"/>
      <c r="Q145" s="65"/>
      <c r="R145" s="65"/>
      <c r="S145" s="65"/>
      <c r="T145" s="65"/>
      <c r="U145" s="65"/>
      <c r="V145" s="65"/>
      <c r="W145" s="65"/>
      <c r="X145" s="65"/>
    </row>
    <row r="146" spans="1:24" s="5" customFormat="1" ht="70.349999999999994" customHeight="1" x14ac:dyDescent="0.25">
      <c r="A146" s="1"/>
      <c r="B146" s="82" t="str">
        <f>$B$34</f>
        <v>COMPONENTE</v>
      </c>
      <c r="C146" s="90" t="str">
        <f>$C$34</f>
        <v>RUOLO/AREA DI RIFERIMENTO</v>
      </c>
      <c r="D146" s="91"/>
      <c r="E146" s="25" t="s">
        <v>0</v>
      </c>
      <c r="F146" s="2" t="str">
        <f>$F$34</f>
        <v>FIRMA LEARNING  AGREEMENT </v>
      </c>
      <c r="G146" s="3" t="str">
        <f>$G$34</f>
        <v>In ingresso</v>
      </c>
      <c r="H146" s="3" t="str">
        <f>$H$34</f>
        <v>In uscita</v>
      </c>
      <c r="I146" s="3" t="str">
        <f>$I$34</f>
        <v>E-MAIL</v>
      </c>
      <c r="J146" s="2" t="str">
        <f>$J$34</f>
        <v>Recapito Telefonico</v>
      </c>
      <c r="K146" s="2" t="str">
        <f>$K$34</f>
        <v>Indirizzo ufficio - Office address</v>
      </c>
      <c r="L146" s="4"/>
      <c r="M146" s="65"/>
      <c r="N146" s="65"/>
      <c r="O146" s="65"/>
      <c r="P146" s="65"/>
      <c r="Q146" s="65"/>
      <c r="R146" s="65"/>
      <c r="S146" s="65"/>
      <c r="T146" s="65"/>
      <c r="U146" s="65"/>
      <c r="V146" s="65"/>
      <c r="W146" s="65"/>
      <c r="X146" s="65"/>
    </row>
    <row r="147" spans="1:24" s="5" customFormat="1" ht="54.95" customHeight="1" x14ac:dyDescent="0.25">
      <c r="A147" s="1"/>
      <c r="B147" s="26" t="s">
        <v>311</v>
      </c>
      <c r="C147" s="95" t="s">
        <v>497</v>
      </c>
      <c r="D147" s="96"/>
      <c r="E147" s="27"/>
      <c r="F147" s="8" t="s">
        <v>7</v>
      </c>
      <c r="G147" s="8" t="s">
        <v>7</v>
      </c>
      <c r="H147" s="8" t="s">
        <v>7</v>
      </c>
      <c r="I147" s="8" t="s">
        <v>313</v>
      </c>
      <c r="J147" s="9" t="s">
        <v>314</v>
      </c>
      <c r="K147" s="9" t="s">
        <v>315</v>
      </c>
      <c r="L147" s="22"/>
      <c r="M147" s="65"/>
      <c r="N147" s="65"/>
      <c r="O147" s="65"/>
      <c r="P147" s="65" t="str">
        <f t="shared" ref="P147:P151" si="3">I147&amp;";"</f>
        <v>federico.righi@unipr.it;</v>
      </c>
      <c r="Q147" s="65"/>
      <c r="R147" s="65"/>
      <c r="S147" s="65"/>
      <c r="T147" s="65"/>
      <c r="U147" s="65"/>
      <c r="V147" s="65"/>
      <c r="W147" s="65"/>
      <c r="X147" s="65"/>
    </row>
    <row r="148" spans="1:24" s="5" customFormat="1" ht="24" customHeight="1" x14ac:dyDescent="0.25">
      <c r="A148" s="1"/>
      <c r="B148" s="28" t="s">
        <v>316</v>
      </c>
      <c r="C148" s="97"/>
      <c r="D148" s="98"/>
      <c r="F148" s="21" t="s">
        <v>13</v>
      </c>
      <c r="G148" s="21" t="s">
        <v>13</v>
      </c>
      <c r="H148" s="21" t="s">
        <v>13</v>
      </c>
      <c r="I148" s="21" t="s">
        <v>317</v>
      </c>
      <c r="J148" s="37" t="s">
        <v>318</v>
      </c>
      <c r="K148" s="20" t="s">
        <v>315</v>
      </c>
      <c r="L148" s="11"/>
      <c r="M148" s="65"/>
      <c r="N148" s="65"/>
      <c r="O148" s="65"/>
      <c r="P148" s="65" t="str">
        <f t="shared" si="3"/>
        <v>simone.bertini@unipr.it;</v>
      </c>
      <c r="Q148" s="65"/>
      <c r="R148" s="65"/>
      <c r="S148" s="65"/>
      <c r="T148" s="65"/>
      <c r="U148" s="65"/>
      <c r="V148" s="65"/>
      <c r="W148" s="65"/>
      <c r="X148" s="65"/>
    </row>
    <row r="149" spans="1:24" s="5" customFormat="1" ht="24" customHeight="1" x14ac:dyDescent="0.25">
      <c r="A149" s="1"/>
      <c r="B149" s="28" t="s">
        <v>319</v>
      </c>
      <c r="C149" s="97"/>
      <c r="D149" s="98"/>
      <c r="F149" s="21" t="s">
        <v>13</v>
      </c>
      <c r="G149" s="21" t="s">
        <v>13</v>
      </c>
      <c r="H149" s="21" t="s">
        <v>13</v>
      </c>
      <c r="I149" s="21" t="s">
        <v>320</v>
      </c>
      <c r="J149" s="21" t="s">
        <v>321</v>
      </c>
      <c r="K149" s="21" t="s">
        <v>322</v>
      </c>
      <c r="L149" s="22"/>
      <c r="M149" s="65"/>
      <c r="N149" s="65"/>
      <c r="O149" s="65"/>
      <c r="P149" s="65" t="str">
        <f t="shared" si="3"/>
        <v>carla.bresciani@unipr.it;</v>
      </c>
      <c r="Q149" s="65"/>
      <c r="R149" s="65"/>
      <c r="S149" s="65"/>
      <c r="T149" s="65"/>
      <c r="U149" s="65"/>
      <c r="V149" s="65"/>
      <c r="W149" s="65"/>
      <c r="X149" s="65"/>
    </row>
    <row r="150" spans="1:24" s="5" customFormat="1" ht="24" customHeight="1" x14ac:dyDescent="0.25">
      <c r="A150" s="1"/>
      <c r="B150" s="28" t="s">
        <v>323</v>
      </c>
      <c r="C150" s="97"/>
      <c r="D150" s="98"/>
      <c r="F150" s="21" t="s">
        <v>13</v>
      </c>
      <c r="G150" s="21" t="s">
        <v>13</v>
      </c>
      <c r="H150" s="21" t="s">
        <v>13</v>
      </c>
      <c r="I150" s="40" t="s">
        <v>324</v>
      </c>
      <c r="J150" s="20" t="s">
        <v>79</v>
      </c>
      <c r="K150" s="21" t="s">
        <v>322</v>
      </c>
      <c r="L150" s="22"/>
      <c r="M150" s="65"/>
      <c r="N150" s="65"/>
      <c r="O150" s="65"/>
      <c r="P150" s="65" t="str">
        <f t="shared" si="3"/>
        <v>giulia.esposito@unipr.it;</v>
      </c>
      <c r="Q150" s="65"/>
      <c r="R150" s="65"/>
      <c r="S150" s="65"/>
      <c r="T150" s="65"/>
      <c r="U150" s="65"/>
      <c r="V150" s="65"/>
      <c r="W150" s="65"/>
      <c r="X150" s="65"/>
    </row>
    <row r="151" spans="1:24" s="5" customFormat="1" ht="24" customHeight="1" thickBot="1" x14ac:dyDescent="0.3">
      <c r="A151" s="1"/>
      <c r="B151" s="46" t="s">
        <v>325</v>
      </c>
      <c r="C151" s="109"/>
      <c r="D151" s="110"/>
      <c r="E151" s="49"/>
      <c r="F151" s="50" t="s">
        <v>13</v>
      </c>
      <c r="G151" s="50" t="s">
        <v>13</v>
      </c>
      <c r="H151" s="50" t="s">
        <v>13</v>
      </c>
      <c r="I151" s="51" t="s">
        <v>326</v>
      </c>
      <c r="J151" s="52" t="s">
        <v>327</v>
      </c>
      <c r="K151" s="50" t="s">
        <v>322</v>
      </c>
      <c r="L151" s="22"/>
      <c r="M151" s="65"/>
      <c r="N151" s="65"/>
      <c r="O151" s="65"/>
      <c r="P151" s="65" t="str">
        <f t="shared" si="3"/>
        <v>fabio.derensis@unipr.it;</v>
      </c>
      <c r="Q151" s="65"/>
      <c r="R151" s="65"/>
      <c r="S151" s="65"/>
      <c r="T151" s="65"/>
      <c r="U151" s="65"/>
      <c r="V151" s="65"/>
      <c r="W151" s="65"/>
      <c r="X151" s="65"/>
    </row>
  </sheetData>
  <mergeCells count="129">
    <mergeCell ref="C150:D150"/>
    <mergeCell ref="C151:D151"/>
    <mergeCell ref="D33:H33"/>
    <mergeCell ref="D49:H49"/>
    <mergeCell ref="D135:H135"/>
    <mergeCell ref="D145:H145"/>
    <mergeCell ref="D13:E13"/>
    <mergeCell ref="D14:E14"/>
    <mergeCell ref="D15:E15"/>
    <mergeCell ref="D16:E16"/>
    <mergeCell ref="D17:E17"/>
    <mergeCell ref="C39:D39"/>
    <mergeCell ref="C40:D40"/>
    <mergeCell ref="C41:D41"/>
    <mergeCell ref="C38:D38"/>
    <mergeCell ref="C42:D42"/>
    <mergeCell ref="C44:D44"/>
    <mergeCell ref="D28:E28"/>
    <mergeCell ref="D29:E29"/>
    <mergeCell ref="C34:D34"/>
    <mergeCell ref="C35:D35"/>
    <mergeCell ref="C36:D36"/>
    <mergeCell ref="C37:D37"/>
    <mergeCell ref="C43:D43"/>
    <mergeCell ref="D12:H12"/>
    <mergeCell ref="C1:J1"/>
    <mergeCell ref="D23:E23"/>
    <mergeCell ref="D24:E24"/>
    <mergeCell ref="D25:E25"/>
    <mergeCell ref="D26:E26"/>
    <mergeCell ref="D27:E27"/>
    <mergeCell ref="D18:E18"/>
    <mergeCell ref="D19:E19"/>
    <mergeCell ref="D20:E20"/>
    <mergeCell ref="D21:E21"/>
    <mergeCell ref="D22:E22"/>
    <mergeCell ref="B2:F2"/>
    <mergeCell ref="B3:F3"/>
    <mergeCell ref="B4:F4"/>
    <mergeCell ref="B5:F5"/>
    <mergeCell ref="B6:F6"/>
    <mergeCell ref="B7:F7"/>
    <mergeCell ref="B8:F8"/>
    <mergeCell ref="B9:F9"/>
    <mergeCell ref="B10:F10"/>
    <mergeCell ref="C45:D45"/>
    <mergeCell ref="C50:D50"/>
    <mergeCell ref="C51:D51"/>
    <mergeCell ref="C52:D52"/>
    <mergeCell ref="C53:D53"/>
    <mergeCell ref="C54:D54"/>
    <mergeCell ref="C56:D56"/>
    <mergeCell ref="C57:D57"/>
    <mergeCell ref="C58:D58"/>
    <mergeCell ref="C72:D72"/>
    <mergeCell ref="C73:D73"/>
    <mergeCell ref="C74:D74"/>
    <mergeCell ref="C75:D75"/>
    <mergeCell ref="C76:D76"/>
    <mergeCell ref="C63:D63"/>
    <mergeCell ref="C64:D64"/>
    <mergeCell ref="C55:D55"/>
    <mergeCell ref="C71:D71"/>
    <mergeCell ref="C65:D65"/>
    <mergeCell ref="D70:H70"/>
    <mergeCell ref="C66:D66"/>
    <mergeCell ref="C59:D59"/>
    <mergeCell ref="C60:D60"/>
    <mergeCell ref="C61:D61"/>
    <mergeCell ref="C62:D62"/>
    <mergeCell ref="C77:D77"/>
    <mergeCell ref="C79:D79"/>
    <mergeCell ref="C85:D85"/>
    <mergeCell ref="C86:D86"/>
    <mergeCell ref="C87:D87"/>
    <mergeCell ref="C88:D88"/>
    <mergeCell ref="C89:D89"/>
    <mergeCell ref="C80:D80"/>
    <mergeCell ref="C82:D82"/>
    <mergeCell ref="C81:D81"/>
    <mergeCell ref="C78:D78"/>
    <mergeCell ref="D84:H84"/>
    <mergeCell ref="C98:D98"/>
    <mergeCell ref="C99:D99"/>
    <mergeCell ref="C100:D100"/>
    <mergeCell ref="C101:D101"/>
    <mergeCell ref="C102:D102"/>
    <mergeCell ref="C90:D90"/>
    <mergeCell ref="C91:D91"/>
    <mergeCell ref="C92:D92"/>
    <mergeCell ref="C93:D93"/>
    <mergeCell ref="D97:H97"/>
    <mergeCell ref="C111:D111"/>
    <mergeCell ref="C122:D122"/>
    <mergeCell ref="C113:D113"/>
    <mergeCell ref="C121:D121"/>
    <mergeCell ref="C123:D123"/>
    <mergeCell ref="C112:D112"/>
    <mergeCell ref="C120:D120"/>
    <mergeCell ref="C103:D103"/>
    <mergeCell ref="C104:D104"/>
    <mergeCell ref="C105:D105"/>
    <mergeCell ref="C110:D110"/>
    <mergeCell ref="C115:D115"/>
    <mergeCell ref="C116:D116"/>
    <mergeCell ref="C117:D117"/>
    <mergeCell ref="C114:D114"/>
    <mergeCell ref="D109:H109"/>
    <mergeCell ref="C146:D146"/>
    <mergeCell ref="C147:D147"/>
    <mergeCell ref="C148:D148"/>
    <mergeCell ref="C149:D149"/>
    <mergeCell ref="C137:D137"/>
    <mergeCell ref="C138:D138"/>
    <mergeCell ref="C139:D139"/>
    <mergeCell ref="C140:D140"/>
    <mergeCell ref="C141:D141"/>
    <mergeCell ref="C142:D142"/>
    <mergeCell ref="C136:D136"/>
    <mergeCell ref="C119:D119"/>
    <mergeCell ref="C127:D127"/>
    <mergeCell ref="C128:D128"/>
    <mergeCell ref="C129:D129"/>
    <mergeCell ref="C130:D130"/>
    <mergeCell ref="C131:D131"/>
    <mergeCell ref="C118:D118"/>
    <mergeCell ref="C124:D124"/>
    <mergeCell ref="C125:D125"/>
    <mergeCell ref="C126:D126"/>
  </mergeCells>
  <conditionalFormatting sqref="F1:H1 F72:H84 F86:H97 F99:H109 G2:H10 F51:H70 F111:H135 F137:H145 F147:H1048576 F11:H49">
    <cfRule type="containsText" dxfId="24" priority="18" operator="containsText" text="No">
      <formula>NOT(ISERROR(SEARCH("No",F1)))</formula>
    </cfRule>
  </conditionalFormatting>
  <conditionalFormatting sqref="F50:H50">
    <cfRule type="containsText" dxfId="23" priority="17" operator="containsText" text="No">
      <formula>NOT(ISERROR(SEARCH("No",F50)))</formula>
    </cfRule>
  </conditionalFormatting>
  <conditionalFormatting sqref="F146:H146">
    <cfRule type="containsText" dxfId="22" priority="11" operator="containsText" text="No">
      <formula>NOT(ISERROR(SEARCH("No",F146)))</formula>
    </cfRule>
  </conditionalFormatting>
  <conditionalFormatting sqref="F71:H71">
    <cfRule type="containsText" dxfId="21" priority="16" operator="containsText" text="No">
      <formula>NOT(ISERROR(SEARCH("No",F71)))</formula>
    </cfRule>
  </conditionalFormatting>
  <conditionalFormatting sqref="F85:H85">
    <cfRule type="containsText" dxfId="20" priority="15" operator="containsText" text="No">
      <formula>NOT(ISERROR(SEARCH("No",F85)))</formula>
    </cfRule>
  </conditionalFormatting>
  <conditionalFormatting sqref="F98:H98">
    <cfRule type="containsText" dxfId="19" priority="14" operator="containsText" text="No">
      <formula>NOT(ISERROR(SEARCH("No",F98)))</formula>
    </cfRule>
  </conditionalFormatting>
  <conditionalFormatting sqref="F110:H110">
    <cfRule type="containsText" dxfId="18" priority="13" operator="containsText" text="No">
      <formula>NOT(ISERROR(SEARCH("No",F110)))</formula>
    </cfRule>
  </conditionalFormatting>
  <conditionalFormatting sqref="F136:H136">
    <cfRule type="containsText" dxfId="17" priority="12" operator="containsText" text="No">
      <formula>NOT(ISERROR(SEARCH("No",F136)))</formula>
    </cfRule>
  </conditionalFormatting>
  <conditionalFormatting sqref="F2">
    <cfRule type="containsText" dxfId="16" priority="10" operator="containsText" text="No">
      <formula>NOT(ISERROR(SEARCH("No",F2)))</formula>
    </cfRule>
  </conditionalFormatting>
  <conditionalFormatting sqref="F3:F4 F6">
    <cfRule type="containsText" dxfId="15" priority="9" operator="containsText" text="No">
      <formula>NOT(ISERROR(SEARCH("No",F3)))</formula>
    </cfRule>
  </conditionalFormatting>
  <conditionalFormatting sqref="F7">
    <cfRule type="containsText" dxfId="14" priority="8" operator="containsText" text="No">
      <formula>NOT(ISERROR(SEARCH("No",F7)))</formula>
    </cfRule>
  </conditionalFormatting>
  <conditionalFormatting sqref="F1:H4 G5:H5 F6:H7 G8:H10 F11:H1048576">
    <cfRule type="containsText" dxfId="13" priority="7" operator="containsText" text="No">
      <formula>NOT(ISERROR(SEARCH("No",F1)))</formula>
    </cfRule>
  </conditionalFormatting>
  <conditionalFormatting sqref="F5">
    <cfRule type="containsText" dxfId="12" priority="6" operator="containsText" text="No">
      <formula>NOT(ISERROR(SEARCH("No",F5)))</formula>
    </cfRule>
  </conditionalFormatting>
  <conditionalFormatting sqref="F5">
    <cfRule type="containsText" dxfId="11" priority="5" operator="containsText" text="No">
      <formula>NOT(ISERROR(SEARCH("No",F5)))</formula>
    </cfRule>
  </conditionalFormatting>
  <conditionalFormatting sqref="F10">
    <cfRule type="containsText" dxfId="10" priority="4" operator="containsText" text="No">
      <formula>NOT(ISERROR(SEARCH("No",F10)))</formula>
    </cfRule>
  </conditionalFormatting>
  <conditionalFormatting sqref="F10">
    <cfRule type="containsText" dxfId="9" priority="3" operator="containsText" text="No">
      <formula>NOT(ISERROR(SEARCH("No",F10)))</formula>
    </cfRule>
  </conditionalFormatting>
  <conditionalFormatting sqref="F8:F9">
    <cfRule type="containsText" dxfId="8" priority="2" operator="containsText" text="No">
      <formula>NOT(ISERROR(SEARCH("No",F8)))</formula>
    </cfRule>
  </conditionalFormatting>
  <conditionalFormatting sqref="F8:F9">
    <cfRule type="containsText" dxfId="7" priority="1" operator="containsText" text="No">
      <formula>NOT(ISERROR(SEARCH("No",F8)))</formula>
    </cfRule>
  </conditionalFormatting>
  <hyperlinks>
    <hyperlink ref="I35" r:id="rId1" display="mailto:malaika.bianchi@unipr.it" xr:uid="{3D33AE5F-75DE-4C08-8616-E889C61ACB18}"/>
    <hyperlink ref="I36" r:id="rId2" display="mailto:alberto.cadoppi@unipr.it" xr:uid="{BE2D5CD1-701D-4F61-ABEF-D6C6B7E8A731}"/>
    <hyperlink ref="I37" r:id="rId3" display="mailto:veronica.valenti@unipr.it" xr:uid="{0990C098-0074-4B9A-A9BB-ACB16416A820}"/>
    <hyperlink ref="I39" r:id="rId4" display="mailto:fabiosalvatore.cassibba@unipr.it" xr:uid="{4104B69D-9FB3-4161-B07D-D8072DD0B2FD}"/>
    <hyperlink ref="I40" r:id="rId5" display="mailto:lucia.scaffardi@unipr.it" xr:uid="{D47904A5-301F-4963-A16D-89AE30664F5C}"/>
    <hyperlink ref="I41" r:id="rId6" display="mailto:elena.carpanelli@unipr.it" xr:uid="{4A091619-E2C7-44BA-B165-B717353C5EC5}"/>
    <hyperlink ref="I38" r:id="rId7" display="mailto:stefania.fucci@unipr.it" xr:uid="{215D1B8E-1582-4542-91C8-46D8B52C6639}"/>
    <hyperlink ref="I42" r:id="rId8" display="mailto:marco.inglese@unipr.it" xr:uid="{E53F4FC2-CF0A-4DD7-A1F4-2109F512D16F}"/>
    <hyperlink ref="I44" r:id="rId9" display="mailto:michela.semprebon@unipr.it" xr:uid="{349657C2-EE8C-421C-9EF7-0068358BE656}"/>
    <hyperlink ref="I45" r:id="rId10" display="mailto:francesco.mazzacuva@unipr.it" xr:uid="{DBF42832-CF0C-414D-A1FF-719241D08417}"/>
    <hyperlink ref="I51" r:id="rId11" display="mailto:paolo.cova@unipr.it" xr:uid="{FBF576FF-922D-429A-9A90-71D20BAAEC9C}"/>
    <hyperlink ref="I52" r:id="rId12" display="mailto:carlo.gandolfi@unipr.it" xr:uid="{16228862-DAB0-4A19-AF57-F9F36CB59295}"/>
    <hyperlink ref="I53" r:id="rId13" display="mailto:silvia.rossetti@unipr.it" xr:uid="{1DB3D763-4563-4323-9CB8-2125221198CA}"/>
    <hyperlink ref="I54" r:id="rId14" display="mailto:emanuele.naboni@unipr.it" xr:uid="{EC1AFF4F-8F5C-47C0-8976-34ED108B16F0}"/>
    <hyperlink ref="I56" r:id="rId15" display="mailto:patrizia.bernardi@unipr.it" xr:uid="{B3E403BB-77E9-4188-B7D3-3541760D10DA}"/>
    <hyperlink ref="I57" r:id="rId16" display="mailto:elena.romeo@unipr.it" xr:uid="{A757CC96-7424-40A1-9A06-6E755AFD88AB}"/>
    <hyperlink ref="I58" r:id="rId17" display="mailto:federica.poli@unipr.it" xr:uid="{16C39865-DC44-4FFD-A70A-633CA33F54D6}"/>
    <hyperlink ref="I59" r:id="rId18" display="mailto:luca.consolini@unipr.it" xr:uid="{17A0B3AB-8D27-402B-9B09-F22C4CA37C03}"/>
    <hyperlink ref="I60" r:id="rId19" display="mailto:corrado.guarinolobianco@unipr.it" xr:uid="{0E11497A-C4FF-439E-8FDE-C470DC8FDFDF}"/>
    <hyperlink ref="I61" r:id="rId20" display="mailto:emanuela.cerri@unipr.it" xr:uid="{4F8FE139-F473-4744-8F63-9541B46D3F6D}"/>
    <hyperlink ref="I62" r:id="rId21" display="mailto:mirko.morini@unipr.it" xr:uid="{39AAF631-D1BD-4993-9184-67CFF60CB84F}"/>
    <hyperlink ref="I63" r:id="rId22" display="mailto:gianni.nicoletto@unipr.it" xr:uid="{E2E5BFCC-0529-41CD-A42B-AE2F564797EC}"/>
    <hyperlink ref="I64" r:id="rId23" display="mailto:fabrizio.moroni@unipr.it" xr:uid="{75500D59-DF4A-4D30-A3CC-D821BB241E29}"/>
    <hyperlink ref="I55" r:id="rId24" display="mailto:roberto.montanari@unipr.it" xr:uid="{05500639-0410-4DFF-9661-AA50E00A21C7}"/>
    <hyperlink ref="I72" r:id="rId25" display="mailto:roberto.sala@unipr.it" xr:uid="{68B93AB0-CEF3-4FD3-817A-63EE5D53C7EA}"/>
    <hyperlink ref="I73" r:id="rId26" display="mailto:thelma.pertinhez@unipr.it" xr:uid="{08043BDF-DB73-49DA-820C-AF7193D36D01}"/>
    <hyperlink ref="I74" r:id="rId27" xr:uid="{C5579D06-8872-483D-A086-4BAB93BE155F}"/>
    <hyperlink ref="I75" r:id="rId28" display="mailto:vera.ferrari@unipr.it" xr:uid="{71080AAA-81E6-4E59-83FD-588B7D237DEF}"/>
    <hyperlink ref="I86" r:id="rId29" display="mailto:andrea.artoni@unipr.it" xr:uid="{B8A78CF1-B441-4DF2-BC95-58D2695DBC0F}"/>
    <hyperlink ref="I90" r:id="rId30" display="mailto:elena.maestri@unipr.it" xr:uid="{050D658E-2DEC-4CCE-9FDB-8C976ABBDE76}"/>
    <hyperlink ref="I91" r:id="rId31" display="mailto:alessandro.petraglia@unipr.it" xr:uid="{0357CE4D-37EE-4745-8A7D-FC07CA30DEC3}"/>
    <hyperlink ref="I92" r:id="rId32" display="mailto:marco.bartoli@unipr.it" xr:uid="{650D9C29-7F39-479D-81FE-1271B9A2CB5A}"/>
    <hyperlink ref="I93" r:id="rId33" display="mailto:fabrizio.balsamo@unipr.it" xr:uid="{18807322-D72E-4447-BD45-63E87C27DAC7}"/>
    <hyperlink ref="I99" r:id="rId34" display="mailto:tullia.tedeschi@unipr.it" xr:uid="{1EEE6B3A-B84E-4CBD-9C0F-24072055AE33}"/>
    <hyperlink ref="I100" r:id="rId35" display="mailto:alessandra.rossi@unipr.it" xr:uid="{DBA1DDB1-045D-425B-A4B2-0725D47C17B1}"/>
    <hyperlink ref="I101" r:id="rId36" display="mailto:ilaria.zanotti@unipr.it" xr:uid="{86F17578-7A17-44F8-9BDF-09922557D9FE}"/>
    <hyperlink ref="I102" r:id="rId37" display="mailto:marco.pieroni@unipr.it" xr:uid="{306B3863-5D2B-4917-AF1F-74D888C672C8}"/>
    <hyperlink ref="I103" r:id="rId38" display="mailto:barbara.prandi@unipr.it" xr:uid="{82D6AC9F-09AC-4BD5-916C-D5CC5D320C96}"/>
    <hyperlink ref="I104" r:id="rId39" display="mailto:luca.dellafiora@unipr.it" xr:uid="{B809D91B-892F-4CB9-8978-7FDF4DA8EA8E}"/>
    <hyperlink ref="I105" r:id="rId40" display="mailto:sergio.ghidini@unipr.it" xr:uid="{995EAE35-6E20-44F7-BDE6-63BAAB649162}"/>
    <hyperlink ref="I111" r:id="rId41" display="mailto:mariacecilia.mancini@unipr.it" xr:uid="{63D4C5A2-1FFD-48AD-9EEF-E9A003D6AE5B}"/>
    <hyperlink ref="I122" r:id="rId42" display="mailto:alessandro.arrighetti@unipr.it" xr:uid="{781D410B-E9DF-40CB-A538-91B57AF3BEC0}"/>
    <hyperlink ref="I113" r:id="rId43" xr:uid="{0E553918-02A8-4913-8E72-EB5BE3C1E6C6}"/>
    <hyperlink ref="I121" r:id="rId44" display="mailto:cristina.zerbini@unipr.it" xr:uid="{DD986C19-B809-4234-8C96-7CE9548759F9}"/>
    <hyperlink ref="I123" r:id="rId45" display="mailto:cristina.ziliani@unipr.it" xr:uid="{2527AF3F-CC1F-4938-A605-B6545C1D5AD8}"/>
    <hyperlink ref="I112" r:id="rId46" display="mailto:donatatania.vergura@unipr.it" xr:uid="{E1070929-F934-46BB-A7F9-A95E9C8C2780}"/>
    <hyperlink ref="I120" r:id="rId47" xr:uid="{E246FFFA-6B93-41AC-AC6F-F971147A3738}"/>
    <hyperlink ref="I118" r:id="rId48" display="mailto:fabio.landini@unipr.it" xr:uid="{C2B026EE-0376-4196-85A7-193524CB5D95}"/>
    <hyperlink ref="I124" r:id="rId49" display="mailto:gianluca.morelli@unipr.it" xr:uid="{6C632E0E-41FD-40A7-B875-980A65507F34}"/>
    <hyperlink ref="I125" r:id="rId50" display="mailto:gianluca.podesta@unipr.it" xr:uid="{16158147-DD94-424B-92EC-1485EC44F913}"/>
    <hyperlink ref="I126" r:id="rId51" display="mailto:gino.favero@unipr.it" xr:uid="{DC65DD90-734F-40EE-A68E-4B7020CA3137}"/>
    <hyperlink ref="I119" r:id="rId52" display="mailto:guglielmo.wolleb@unipr.it" xr:uid="{13ADB91B-7AE7-449A-9B42-C4A8A972E527}"/>
    <hyperlink ref="I127" r:id="rId53" display="mailto:lucia.poletti@unipr.it" xr:uid="{7800A7F8-D231-43D4-AB15-DAF74498DEA6}"/>
    <hyperlink ref="I128" r:id="rId54" display="mailto:nadia.monacelli@unipr.it" xr:uid="{C9563458-91E0-4218-A5F8-FBE62B6525D2}"/>
    <hyperlink ref="I129" r:id="rId55" display="mailto:paolo.fabbri@unipr.it" xr:uid="{C246F320-E391-40ED-BD69-D357125AAFA0}"/>
    <hyperlink ref="I130" r:id="rId56" display="mailto:pierluigi.marchini@unipr.it" xr:uid="{5B82906B-1312-4B4B-AE2E-005C6CC95AEE}"/>
    <hyperlink ref="I131" r:id="rId57" display="mailto:simone.baglioni@unipr.it" xr:uid="{582BC3FB-B1EE-406D-8723-D7FBA962F619}"/>
    <hyperlink ref="I115" r:id="rId58" display="mailto:aldo.corbellini@unipr.it" xr:uid="{397752A3-90B7-4A19-90D4-DBC54CB0949C}"/>
    <hyperlink ref="I116" r:id="rId59" display="mailto:mario.veneziani@unipr.it" xr:uid="{F64820BE-1EDD-41C0-B348-CE651E25962B}"/>
    <hyperlink ref="I117" r:id="rId60" display="mailto:vincenzo.dallaglio@unipr.it" xr:uid="{BFDB0F62-C160-4525-BAFC-C80A6EC34A01}"/>
    <hyperlink ref="I137" r:id="rId61" display="mailto:mauro.ricco@unipr.it" xr:uid="{0EE7B1A5-080D-48A2-95CC-83815888E2C7}"/>
    <hyperlink ref="I138" r:id="rId62" display="mailto:leonardo.biliotti@unipr.it" xr:uid="{DF0724E0-470B-4C09-9476-B6D205E17009}"/>
    <hyperlink ref="I139" r:id="rId63" display="mailto:fiorenza.morini@unipr.it" xr:uid="{CD8BA5F7-5AF6-429C-8E95-DE197A0934D7}"/>
    <hyperlink ref="I140" r:id="rId64" display="mailto:roberto.bagnara@unipr.it" xr:uid="{57133C68-D7DE-40AE-9B3E-CF5327DFA88C}"/>
    <hyperlink ref="I141" r:id="rId65" display="mailto:davide.orsi@unipr.it" xr:uid="{2F2E7245-8653-4971-A6D4-345607EE9255}"/>
    <hyperlink ref="I147" r:id="rId66" display="mailto:federico.righi@unipr.it" xr:uid="{B219042F-63E4-4A51-A780-A76F4EEC241D}"/>
    <hyperlink ref="I148" r:id="rId67" display="mailto:simone.bertini@unipr.it" xr:uid="{C4925C27-6110-41C9-85CC-CC31673DCB96}"/>
    <hyperlink ref="I149" r:id="rId68" display="mailto:carla.bresciani@unipr.it" xr:uid="{627AD99C-E4E1-4385-A945-E33F7135A831}"/>
    <hyperlink ref="I151" r:id="rId69" display="mailto:fabio.derensis@unipr.it" xr:uid="{8914D5A1-FBAB-4B7C-B6D0-D48F79AA7D88}"/>
    <hyperlink ref="I150" r:id="rId70" display="mailto:giulia.esposito@unipr.it" xr:uid="{4C190485-B08E-4C54-8C57-12EE75C8827B}"/>
    <hyperlink ref="I14" r:id="rId71" display="mailto:gioia.angeletti@unipr.it" xr:uid="{9DDAD958-00A1-40F9-945F-EA5E37306C69}"/>
    <hyperlink ref="I15" r:id="rId72" display="mailto:giancarlo.anello@unipr.it" xr:uid="{AED3406A-AB52-4D00-B791-19AB3E741A9D}"/>
    <hyperlink ref="I16" r:id="rId73" display="mailto:giulio.iacoli@unipr.it" xr:uid="{EA6056E8-4062-4454-B0F3-A428C9347BA2}"/>
    <hyperlink ref="I17" r:id="rId74" display="mailto:francesca.bortoletti@unipr.it" xr:uid="{F3F42F91-2FD9-4C3D-B72C-1FD791A5E0E8}"/>
    <hyperlink ref="I18" r:id="rId75" display="mailto:dimitris.argiropoulos@unipr.it" xr:uid="{C65C031B-6152-4CFF-BC30-2B247197F008}"/>
    <hyperlink ref="I19" r:id="rId76" display="mailto:wolfgang.huemer@unipr.it" xr:uid="{9F75668A-70EB-4C2B-95DF-1A4EC516771C}"/>
    <hyperlink ref="I25" r:id="rId77" xr:uid="{5C8DBE9C-8A66-4F40-AA04-BF4F725FE494}"/>
    <hyperlink ref="I20" r:id="rId78" display="mailto:italo.testa@unipr.it" xr:uid="{D3D35C11-1C11-4A28-BEAB-D9F4DC60909E}"/>
    <hyperlink ref="I21" r:id="rId79" display="mailto:luca.caricati@unipr.it" xr:uid="{A08324FD-63B5-4C27-B5F4-6A82E9C3D39F}"/>
    <hyperlink ref="I22" r:id="rId80" display="mailto:martina.giuffre@unipr.it" xr:uid="{2499F28B-8C2D-4A03-A456-3F19FCB9EB3F}"/>
    <hyperlink ref="I23" r:id="rId81" display="mailto:micol.beseghi@unipr.it" xr:uid="{5157FDF2-A02E-44B8-9968-2FC056F1B9CF}"/>
    <hyperlink ref="I24" r:id="rId82" display="mailto:andrea.ragusa@unipr.it" xr:uid="{E3F1E53C-F1BC-417D-B855-99A85B0CC484}"/>
    <hyperlink ref="I26" r:id="rId83" display="mailto:alba.pessini@unipr.it" xr:uid="{CCB4BE8C-35EA-4836-B103-8201D34C7FC3}"/>
    <hyperlink ref="I27" r:id="rId84" display="mailto:jorge.torresantos@unipr.it" xr:uid="{160388F6-B3BC-45B5-A5B4-D3B827C8D510}"/>
    <hyperlink ref="I28" r:id="rId85" display="mailto:luca.iori@unipr.it" xr:uid="{25670253-73E4-4E04-BD72-AAAE777334E5}"/>
    <hyperlink ref="I29" r:id="rId86" display="mailto:cristina.carusi@unipr.it" xr:uid="{BBB185A2-2072-438C-8AB0-D6A3FD80AEAC}"/>
    <hyperlink ref="C2:D2" location="CMI!C14" display="Dipartimento di Discipline Umanistiche, Sociali   e delle Imprese Culturali (Department of Humanities, Social Sciences and Cultural Industries)" xr:uid="{BFF3D968-7CF4-4485-9C3A-5094810996CE}"/>
    <hyperlink ref="C3:D3" location="CMI!B34" display="CMI!B34" xr:uid="{EE980B26-4947-4CCB-9791-D00CD54A5A57}"/>
    <hyperlink ref="C4:D4" location="CMI!B47" display="CMI!B47" xr:uid="{BC4FE799-9C22-410E-BEDE-24F9679EE7A2}"/>
    <hyperlink ref="C5:D5" location="CMI!B63" display="CMI!B63" xr:uid="{2976D218-F072-415F-AF02-9F40C1D6087E}"/>
    <hyperlink ref="C6:D6" location="CMI!B72" display="CMI!B72" xr:uid="{223544CC-5FDE-46BE-95C7-339AE56A0690}"/>
    <hyperlink ref="C7:D7" location="CMI!B82" display="CMI!B82" xr:uid="{3CFE84A7-2AAA-4048-9966-6ADD867A7768}"/>
    <hyperlink ref="C8:D8" location="CMI!B91" display="CMI!B91" xr:uid="{78DFBAB7-B7C5-4F0A-AE51-A61368FF558D}"/>
    <hyperlink ref="C9:D9" location="CMI!B113" display="Dipartimento di Scienze Matematiche, Fisiche e Informatiche (Department of Mathematical, Physical and Computer Sciences)" xr:uid="{842E887F-9356-44FF-ACB2-D3E3AD97E652}"/>
    <hyperlink ref="C10:D10" location="CMI!B120" display="CMI!B120" xr:uid="{2C0A0546-35BA-494B-AB18-4FA0DBFA773F}"/>
    <hyperlink ref="B3:F3" location="'CMI in ITA'!A33" display="'CMI in ITA'!A33" xr:uid="{B702DB3E-5340-479F-82BC-5539DB287522}"/>
    <hyperlink ref="B4:F4" location="'CMI in ITA'!A49" display="'CMI in ITA'!A49" xr:uid="{6103602D-2F3D-4F0C-8FA7-042AB7D4E560}"/>
    <hyperlink ref="B5:F5" location="'CMI in ITA'!A73" display="'CMI in ITA'!A73" xr:uid="{FAF5ED24-D425-4DCF-8EDE-124BF3D51CBC}"/>
    <hyperlink ref="B6:F6" location="'CMI in ITA'!A83" display="'CMI in ITA'!A83" xr:uid="{EC263169-58D7-4DA9-BC76-0840E998E8F1}"/>
    <hyperlink ref="B7:F7" location="'CMI in ITA'!A97" display="'CMI in ITA'!A97" xr:uid="{7A60D3DE-B539-422D-966A-2E8E3F34A6EE}"/>
    <hyperlink ref="B10:F10" location="'CMI in ITA'!A146" display="'CMI in ITA'!A146" xr:uid="{2A11D198-B1D7-4F15-8661-20CED46C7709}"/>
    <hyperlink ref="B9:F9" location="'CMI in ITA'!A136" display="'CMI in ITA'!A136" xr:uid="{D9AC473A-4FB1-482F-9964-D8BA6387157C}"/>
    <hyperlink ref="B8:F8" location="'CMI in ITA'!A111" display="'CMI in ITA'!A111" xr:uid="{24911FFE-D2A6-4BEA-8883-7DA71021F254}"/>
    <hyperlink ref="I142" r:id="rId87" xr:uid="{D2C0E225-4817-B941-9D9E-699AA195B8A9}"/>
    <hyperlink ref="I65" r:id="rId88" xr:uid="{82CA0196-C4BD-7048-B78F-930E1FAC9126}"/>
    <hyperlink ref="I43" r:id="rId89" xr:uid="{4FC0096E-B13E-5E4D-8235-DE139869BA96}"/>
    <hyperlink ref="I89" r:id="rId90" xr:uid="{C6D3AE5A-26D0-0741-A42C-1AA9D35EC490}"/>
    <hyperlink ref="I87" r:id="rId91" xr:uid="{FA37C54E-48B3-3448-AFC0-5E5DCFDB645A}"/>
    <hyperlink ref="I88" r:id="rId92" xr:uid="{C8DC44FE-B910-BD48-9C17-DD9A857AFEE9}"/>
    <hyperlink ref="B2:F2" location="'CMI in ITA'!C14" display="'CMI in ITA'!C14" xr:uid="{B05E2881-F056-4D75-9F54-2923FC2AFEC1}"/>
    <hyperlink ref="I66" r:id="rId93" xr:uid="{38F26A78-923C-484E-AD8D-E42F9B4B46BC}"/>
    <hyperlink ref="I114" r:id="rId94" xr:uid="{75DFEAD4-232E-4D67-AA7E-EEB3FBB63666}"/>
  </hyperlinks>
  <pageMargins left="0.70866141732283472" right="0.70866141732283472" top="2.3622047244094491" bottom="0.74803149606299213" header="0.31496062992125984" footer="0.31496062992125984"/>
  <pageSetup paperSize="8" scale="71" fitToHeight="0" orientation="landscape" r:id="rId95"/>
  <rowBreaks count="9" manualBreakCount="9">
    <brk id="11" max="16383" man="1"/>
    <brk id="32" max="16383" man="1"/>
    <brk id="48" max="16383" man="1"/>
    <brk id="69" max="16383" man="1"/>
    <brk id="83" max="16383" man="1"/>
    <brk id="96" max="16383" man="1"/>
    <brk id="108" max="16383" man="1"/>
    <brk id="134" max="16383" man="1"/>
    <brk id="144" max="16383" man="1"/>
  </rowBreaks>
  <drawing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1D57F-A880-487C-93E0-37D7E2845795}">
  <sheetPr>
    <pageSetUpPr fitToPage="1"/>
  </sheetPr>
  <dimension ref="A1:N151"/>
  <sheetViews>
    <sheetView tabSelected="1" topLeftCell="A124" zoomScale="70" zoomScaleNormal="70" workbookViewId="0">
      <selection activeCell="E157" sqref="E157"/>
    </sheetView>
  </sheetViews>
  <sheetFormatPr defaultColWidth="8.85546875" defaultRowHeight="24.95" customHeight="1" x14ac:dyDescent="0.25"/>
  <cols>
    <col min="1" max="1" width="1.42578125" customWidth="1"/>
    <col min="2" max="2" width="31.140625" customWidth="1"/>
    <col min="3" max="4" width="23.42578125" customWidth="1"/>
    <col min="5" max="5" width="56.28515625" bestFit="1" customWidth="1"/>
    <col min="6" max="6" width="20.140625" customWidth="1"/>
    <col min="7" max="7" width="8" customWidth="1"/>
    <col min="8" max="8" width="8.140625" customWidth="1"/>
    <col min="9" max="9" width="24.85546875" style="75" customWidth="1"/>
    <col min="10" max="10" width="18.5703125" customWidth="1"/>
    <col min="11" max="11" width="46.7109375" customWidth="1"/>
    <col min="12" max="14" width="8.85546875" style="66"/>
    <col min="15" max="16384" width="8.85546875" style="122"/>
  </cols>
  <sheetData>
    <row r="1" spans="1:14" s="121" customFormat="1" ht="78.599999999999994" customHeight="1" x14ac:dyDescent="0.25">
      <c r="A1" s="1"/>
      <c r="B1" s="53"/>
      <c r="C1" s="105" t="s">
        <v>625</v>
      </c>
      <c r="D1" s="105"/>
      <c r="E1" s="105"/>
      <c r="F1" s="105"/>
      <c r="G1" s="105"/>
      <c r="H1" s="105"/>
      <c r="I1" s="105"/>
      <c r="J1" s="105"/>
      <c r="K1" s="24" t="s">
        <v>623</v>
      </c>
      <c r="L1" s="65"/>
      <c r="M1" s="65"/>
      <c r="N1" s="65"/>
    </row>
    <row r="2" spans="1:14" s="121" customFormat="1" ht="62.25" customHeight="1" x14ac:dyDescent="0.25">
      <c r="A2" s="1"/>
      <c r="B2" s="108" t="s">
        <v>552</v>
      </c>
      <c r="C2" s="108"/>
      <c r="D2" s="108"/>
      <c r="E2" s="108"/>
      <c r="F2" s="108"/>
      <c r="G2" s="1"/>
      <c r="H2" s="1"/>
      <c r="I2" s="1"/>
      <c r="J2" s="1"/>
      <c r="K2" s="41"/>
      <c r="L2" s="65"/>
      <c r="M2" s="65"/>
      <c r="N2" s="65"/>
    </row>
    <row r="3" spans="1:14" s="121" customFormat="1" ht="62.25" customHeight="1" x14ac:dyDescent="0.25">
      <c r="A3" s="1"/>
      <c r="B3" s="108" t="s">
        <v>553</v>
      </c>
      <c r="C3" s="108"/>
      <c r="D3" s="108"/>
      <c r="E3" s="108"/>
      <c r="F3" s="108"/>
      <c r="G3" s="1"/>
      <c r="H3" s="1"/>
      <c r="I3" s="1"/>
      <c r="J3" s="1"/>
      <c r="K3" s="41"/>
      <c r="L3" s="65"/>
      <c r="M3" s="65"/>
      <c r="N3" s="65"/>
    </row>
    <row r="4" spans="1:14" s="121" customFormat="1" ht="62.25" customHeight="1" x14ac:dyDescent="0.25">
      <c r="A4" s="1"/>
      <c r="B4" s="108" t="s">
        <v>554</v>
      </c>
      <c r="C4" s="108"/>
      <c r="D4" s="108"/>
      <c r="E4" s="108"/>
      <c r="F4" s="108"/>
      <c r="G4" s="1"/>
      <c r="H4" s="1"/>
      <c r="I4" s="1"/>
      <c r="J4" s="1"/>
      <c r="K4" s="41"/>
      <c r="L4" s="65"/>
      <c r="M4" s="65"/>
      <c r="N4" s="65"/>
    </row>
    <row r="5" spans="1:14" s="121" customFormat="1" ht="62.25" customHeight="1" x14ac:dyDescent="0.25">
      <c r="A5" s="1"/>
      <c r="B5" s="108" t="s">
        <v>555</v>
      </c>
      <c r="C5" s="108"/>
      <c r="D5" s="108"/>
      <c r="E5" s="108"/>
      <c r="F5" s="108"/>
      <c r="G5" s="1"/>
      <c r="H5" s="1"/>
      <c r="I5" s="1"/>
      <c r="J5" s="1"/>
      <c r="K5" s="41"/>
      <c r="L5" s="65"/>
      <c r="M5" s="65"/>
      <c r="N5" s="65"/>
    </row>
    <row r="6" spans="1:14" s="121" customFormat="1" ht="62.25" customHeight="1" x14ac:dyDescent="0.25">
      <c r="A6" s="1"/>
      <c r="B6" s="108" t="s">
        <v>551</v>
      </c>
      <c r="C6" s="108"/>
      <c r="D6" s="108"/>
      <c r="E6" s="108"/>
      <c r="F6" s="108"/>
      <c r="G6" s="1"/>
      <c r="H6" s="1"/>
      <c r="I6" s="1"/>
      <c r="J6" s="1"/>
      <c r="K6" s="41"/>
      <c r="L6" s="65"/>
      <c r="M6" s="65"/>
      <c r="N6" s="65"/>
    </row>
    <row r="7" spans="1:14" s="121" customFormat="1" ht="62.25" customHeight="1" x14ac:dyDescent="0.25">
      <c r="A7" s="1"/>
      <c r="B7" s="108" t="s">
        <v>556</v>
      </c>
      <c r="C7" s="108"/>
      <c r="D7" s="108"/>
      <c r="E7" s="108"/>
      <c r="F7" s="108"/>
      <c r="G7" s="1"/>
      <c r="H7" s="1"/>
      <c r="I7" s="1"/>
      <c r="J7" s="1"/>
      <c r="K7" s="41"/>
      <c r="L7" s="65"/>
      <c r="M7" s="65"/>
      <c r="N7" s="65"/>
    </row>
    <row r="8" spans="1:14" s="121" customFormat="1" ht="62.25" customHeight="1" x14ac:dyDescent="0.25">
      <c r="A8" s="1"/>
      <c r="B8" s="108" t="s">
        <v>557</v>
      </c>
      <c r="C8" s="108"/>
      <c r="D8" s="108"/>
      <c r="E8" s="108"/>
      <c r="F8" s="108"/>
      <c r="G8" s="1"/>
      <c r="H8" s="1"/>
      <c r="I8" s="1"/>
      <c r="J8" s="1"/>
      <c r="K8" s="41"/>
      <c r="L8" s="65"/>
      <c r="M8" s="65"/>
      <c r="N8" s="65"/>
    </row>
    <row r="9" spans="1:14" s="121" customFormat="1" ht="62.25" customHeight="1" x14ac:dyDescent="0.25">
      <c r="A9" s="1"/>
      <c r="B9" s="108" t="s">
        <v>558</v>
      </c>
      <c r="C9" s="108"/>
      <c r="D9" s="108"/>
      <c r="E9" s="108"/>
      <c r="F9" s="108"/>
      <c r="G9" s="1"/>
      <c r="H9" s="1"/>
      <c r="I9" s="1"/>
      <c r="J9" s="1"/>
      <c r="K9" s="41"/>
      <c r="L9" s="65"/>
      <c r="M9" s="65"/>
      <c r="N9" s="65"/>
    </row>
    <row r="10" spans="1:14" s="121" customFormat="1" ht="62.25" customHeight="1" x14ac:dyDescent="0.25">
      <c r="A10" s="1"/>
      <c r="B10" s="108" t="s">
        <v>559</v>
      </c>
      <c r="C10" s="108"/>
      <c r="D10" s="108"/>
      <c r="E10" s="108"/>
      <c r="F10" s="108"/>
      <c r="G10" s="1"/>
      <c r="H10" s="1"/>
      <c r="I10" s="1"/>
      <c r="J10" s="1"/>
      <c r="K10" s="41"/>
      <c r="L10" s="65"/>
      <c r="M10" s="65"/>
      <c r="N10" s="65"/>
    </row>
    <row r="11" spans="1:14" ht="24.95" customHeight="1" thickBot="1" x14ac:dyDescent="0.3">
      <c r="A11" s="1"/>
      <c r="B11" s="43"/>
      <c r="C11" s="42"/>
      <c r="D11" s="42"/>
      <c r="E11" s="42"/>
      <c r="F11" s="1"/>
      <c r="G11" s="1"/>
      <c r="H11" s="1"/>
      <c r="I11" s="1"/>
      <c r="J11" s="1"/>
      <c r="K11" s="41"/>
    </row>
    <row r="12" spans="1:14" s="121" customFormat="1" ht="78.599999999999994" customHeight="1" thickBot="1" x14ac:dyDescent="0.3">
      <c r="A12" s="1"/>
      <c r="B12" s="84"/>
      <c r="C12" s="44"/>
      <c r="D12" s="104" t="s">
        <v>552</v>
      </c>
      <c r="E12" s="104"/>
      <c r="F12" s="104"/>
      <c r="G12" s="104"/>
      <c r="H12" s="104"/>
      <c r="I12" s="73"/>
      <c r="J12" s="44"/>
      <c r="K12" s="45" t="str">
        <f>K1</f>
        <v>Update: 11th August 2023</v>
      </c>
      <c r="L12" s="65"/>
      <c r="M12" s="65"/>
      <c r="N12" s="65"/>
    </row>
    <row r="13" spans="1:14" s="121" customFormat="1" ht="70.349999999999994" customHeight="1" x14ac:dyDescent="0.25">
      <c r="A13" s="1"/>
      <c r="B13" s="80" t="s">
        <v>452</v>
      </c>
      <c r="C13" s="79" t="s">
        <v>451</v>
      </c>
      <c r="D13" s="111" t="s">
        <v>0</v>
      </c>
      <c r="E13" s="112"/>
      <c r="F13" s="38" t="s">
        <v>453</v>
      </c>
      <c r="G13" s="39" t="s">
        <v>1</v>
      </c>
      <c r="H13" s="39" t="s">
        <v>2</v>
      </c>
      <c r="I13" s="72" t="s">
        <v>448</v>
      </c>
      <c r="J13" s="38" t="s">
        <v>454</v>
      </c>
      <c r="K13" s="38" t="s">
        <v>455</v>
      </c>
      <c r="L13" s="65"/>
      <c r="M13" s="65"/>
      <c r="N13" s="65"/>
    </row>
    <row r="14" spans="1:14" s="121" customFormat="1" ht="54.95" customHeight="1" x14ac:dyDescent="0.25">
      <c r="A14" s="1"/>
      <c r="B14" s="6" t="str">
        <f>'CMI in ITA'!B14</f>
        <v>Prof. Gioia Angeletti</v>
      </c>
      <c r="C14" s="6" t="str">
        <f>'CMI in ITA'!C14</f>
        <v>Coordinator</v>
      </c>
      <c r="D14" s="113" t="s">
        <v>618</v>
      </c>
      <c r="E14" s="114"/>
      <c r="F14" s="8" t="s">
        <v>560</v>
      </c>
      <c r="G14" s="8" t="s">
        <v>560</v>
      </c>
      <c r="H14" s="8" t="s">
        <v>560</v>
      </c>
      <c r="I14" s="6" t="str">
        <f>'CMI in ITA'!I14</f>
        <v>gioia.angeletti@unipr.it</v>
      </c>
      <c r="J14" s="6" t="str">
        <f>'CMI in ITA'!J14</f>
        <v>+39 0521 034721</v>
      </c>
      <c r="K14" s="8" t="str">
        <f>'CMI in ITA'!K14</f>
        <v>Unità di Lingue - Viale S. Michele 9 - 43121 PARMA</v>
      </c>
      <c r="L14" s="89"/>
      <c r="M14" s="65"/>
      <c r="N14" s="65"/>
    </row>
    <row r="15" spans="1:14" s="121" customFormat="1" ht="42.75" customHeight="1" x14ac:dyDescent="0.25">
      <c r="A15" s="1"/>
      <c r="B15" s="74" t="str">
        <f>'CMI in ITA'!B15</f>
        <v>Prof. Giancarlo Anello</v>
      </c>
      <c r="C15" s="12" t="s">
        <v>12</v>
      </c>
      <c r="D15" s="115" t="s">
        <v>619</v>
      </c>
      <c r="E15" s="116"/>
      <c r="F15" s="13" t="s">
        <v>560</v>
      </c>
      <c r="G15" s="13" t="s">
        <v>560</v>
      </c>
      <c r="H15" s="13" t="s">
        <v>560</v>
      </c>
      <c r="I15" s="74" t="str">
        <f>'CMI in ITA'!I15</f>
        <v>giancarlo.anello@unipr.it</v>
      </c>
      <c r="J15" s="13" t="str">
        <f>'CMI in ITA'!J15</f>
        <v>+39 0521 034543</v>
      </c>
      <c r="K15" s="13" t="str">
        <f>'CMI in ITA'!K15</f>
        <v>Via M. D'Azeglio, 85 - 43125 PARMA</v>
      </c>
      <c r="L15" s="89"/>
      <c r="M15" s="65"/>
      <c r="N15" s="65"/>
    </row>
    <row r="16" spans="1:14" s="121" customFormat="1" ht="42.75" customHeight="1" x14ac:dyDescent="0.25">
      <c r="A16" s="1"/>
      <c r="B16" s="74" t="str">
        <f>'CMI in ITA'!B16</f>
        <v>Prof. Giulio Iacoli</v>
      </c>
      <c r="C16" s="16" t="s">
        <v>18</v>
      </c>
      <c r="D16" s="117" t="s">
        <v>605</v>
      </c>
      <c r="E16" s="118"/>
      <c r="F16" s="13" t="s">
        <v>560</v>
      </c>
      <c r="G16" s="13" t="s">
        <v>560</v>
      </c>
      <c r="H16" s="13" t="s">
        <v>560</v>
      </c>
      <c r="I16" s="74" t="str">
        <f>'CMI in ITA'!I16</f>
        <v>giulio.iacoli@unipr.it</v>
      </c>
      <c r="J16" s="13" t="str">
        <f>'CMI in ITA'!J16</f>
        <v>+39 0521 032328</v>
      </c>
      <c r="K16" s="13" t="str">
        <f>'CMI in ITA'!K16</f>
        <v>Via M. D'Azeglio, 85 - 43125 PARMA</v>
      </c>
      <c r="L16" s="89"/>
      <c r="M16" s="65"/>
      <c r="N16" s="65"/>
    </row>
    <row r="17" spans="1:14" s="121" customFormat="1" ht="42.75" customHeight="1" x14ac:dyDescent="0.25">
      <c r="A17" s="1"/>
      <c r="B17" s="74" t="str">
        <f>'CMI in ITA'!B17</f>
        <v>Prof. Francesca Bortoletti</v>
      </c>
      <c r="C17" s="12" t="s">
        <v>22</v>
      </c>
      <c r="D17" s="106" t="s">
        <v>620</v>
      </c>
      <c r="E17" s="107"/>
      <c r="F17" s="13" t="s">
        <v>560</v>
      </c>
      <c r="G17" s="13" t="s">
        <v>560</v>
      </c>
      <c r="H17" s="13" t="s">
        <v>560</v>
      </c>
      <c r="I17" s="74" t="str">
        <f>'CMI in ITA'!I17</f>
        <v>francesca.bortoletti@unipr.it</v>
      </c>
      <c r="J17" s="13" t="str">
        <f>'CMI in ITA'!J17</f>
        <v xml:space="preserve">+39 0521 903461 </v>
      </c>
      <c r="K17" s="13" t="str">
        <f>'CMI in ITA'!K17</f>
        <v>Via M. D'Azeglio, 85 - 43125 PARMA</v>
      </c>
      <c r="L17" s="89"/>
      <c r="M17" s="65"/>
      <c r="N17" s="65"/>
    </row>
    <row r="18" spans="1:14" s="121" customFormat="1" ht="42.75" customHeight="1" x14ac:dyDescent="0.25">
      <c r="A18" s="1"/>
      <c r="B18" s="74" t="str">
        <f>'CMI in ITA'!B18</f>
        <v>Prof. Dimitris Argiropoulos</v>
      </c>
      <c r="C18" s="12" t="s">
        <v>516</v>
      </c>
      <c r="D18" s="106" t="s">
        <v>615</v>
      </c>
      <c r="E18" s="107"/>
      <c r="F18" s="13" t="s">
        <v>560</v>
      </c>
      <c r="G18" s="13" t="s">
        <v>560</v>
      </c>
      <c r="H18" s="13" t="s">
        <v>560</v>
      </c>
      <c r="I18" s="74" t="str">
        <f>'CMI in ITA'!I18</f>
        <v>dimitris.argiropoulos@unipr.it</v>
      </c>
      <c r="J18" s="13" t="str">
        <f>'CMI in ITA'!J18</f>
        <v>+39 0521 034880</v>
      </c>
      <c r="K18" s="13" t="str">
        <f>'CMI in ITA'!K18</f>
        <v>Borgo Carissimi, 10  - (3° piano) - 43121 PARMA</v>
      </c>
      <c r="L18" s="89"/>
      <c r="M18" s="65"/>
      <c r="N18" s="65"/>
    </row>
    <row r="19" spans="1:14" s="121" customFormat="1" ht="42.75" customHeight="1" x14ac:dyDescent="0.25">
      <c r="A19" s="1"/>
      <c r="B19" s="74" t="str">
        <f>'CMI in ITA'!B19</f>
        <v>Prof. Wolfgang Andreas Huemer</v>
      </c>
      <c r="C19" s="12" t="s">
        <v>30</v>
      </c>
      <c r="D19" s="106" t="s">
        <v>606</v>
      </c>
      <c r="E19" s="107"/>
      <c r="F19" s="13" t="s">
        <v>560</v>
      </c>
      <c r="G19" s="13" t="s">
        <v>560</v>
      </c>
      <c r="H19" s="13" t="s">
        <v>560</v>
      </c>
      <c r="I19" s="74" t="str">
        <f>'CMI in ITA'!I19</f>
        <v>wolfgang.huemer@unipr.it</v>
      </c>
      <c r="J19" s="13" t="str">
        <f>'CMI in ITA'!J19</f>
        <v>+39 0521 902536</v>
      </c>
      <c r="K19" s="13" t="str">
        <f>'CMI in ITA'!K19</f>
        <v>Via M. D'Azeglio, 85 - 43125 PARMA</v>
      </c>
      <c r="L19" s="89"/>
      <c r="M19" s="65"/>
      <c r="N19" s="65"/>
    </row>
    <row r="20" spans="1:14" s="121" customFormat="1" ht="42.75" customHeight="1" x14ac:dyDescent="0.25">
      <c r="A20" s="1"/>
      <c r="B20" s="74" t="str">
        <f>'CMI in ITA'!B20</f>
        <v>Prof. Italo Testa</v>
      </c>
      <c r="C20" s="12" t="s">
        <v>30</v>
      </c>
      <c r="D20" s="106" t="s">
        <v>621</v>
      </c>
      <c r="E20" s="107"/>
      <c r="F20" s="13" t="s">
        <v>560</v>
      </c>
      <c r="G20" s="13" t="s">
        <v>560</v>
      </c>
      <c r="H20" s="13" t="s">
        <v>560</v>
      </c>
      <c r="I20" s="74" t="str">
        <f>'CMI in ITA'!I20</f>
        <v>italo.testa@unipr.it</v>
      </c>
      <c r="J20" s="13" t="str">
        <f>'CMI in ITA'!J20</f>
        <v>+39 0521 032343</v>
      </c>
      <c r="K20" s="13" t="str">
        <f>'CMI in ITA'!K20</f>
        <v>Via M. D'Azeglio, 85 - 43125 PARMA</v>
      </c>
      <c r="L20" s="89"/>
      <c r="M20" s="65"/>
      <c r="N20" s="65"/>
    </row>
    <row r="21" spans="1:14" s="121" customFormat="1" ht="42.75" customHeight="1" x14ac:dyDescent="0.25">
      <c r="A21" s="1"/>
      <c r="B21" s="74" t="str">
        <f>'CMI in ITA'!B21</f>
        <v>Prof. Luca Caricati</v>
      </c>
      <c r="C21" s="12" t="s">
        <v>38</v>
      </c>
      <c r="D21" s="106" t="s">
        <v>607</v>
      </c>
      <c r="E21" s="107"/>
      <c r="F21" s="13" t="s">
        <v>560</v>
      </c>
      <c r="G21" s="13" t="s">
        <v>560</v>
      </c>
      <c r="H21" s="13" t="s">
        <v>560</v>
      </c>
      <c r="I21" s="74" t="str">
        <f>'CMI in ITA'!I21</f>
        <v>luca.caricati@unipr.it</v>
      </c>
      <c r="J21" s="13" t="str">
        <f>'CMI in ITA'!J21</f>
        <v>+39 0521 034894</v>
      </c>
      <c r="K21" s="13" t="str">
        <f>'CMI in ITA'!K21</f>
        <v>Borgo Carissimi, 10 - 43121 PARMA</v>
      </c>
      <c r="L21" s="89"/>
      <c r="M21" s="65"/>
      <c r="N21" s="65"/>
    </row>
    <row r="22" spans="1:14" s="121" customFormat="1" ht="42.75" customHeight="1" x14ac:dyDescent="0.25">
      <c r="A22" s="1"/>
      <c r="B22" s="74" t="str">
        <f>'CMI in ITA'!B22</f>
        <v>Prof. Martina Giuffrè</v>
      </c>
      <c r="C22" s="12" t="s">
        <v>38</v>
      </c>
      <c r="D22" s="106" t="s">
        <v>608</v>
      </c>
      <c r="E22" s="107"/>
      <c r="F22" s="13" t="s">
        <v>560</v>
      </c>
      <c r="G22" s="13" t="s">
        <v>560</v>
      </c>
      <c r="H22" s="13" t="s">
        <v>560</v>
      </c>
      <c r="I22" s="74" t="str">
        <f>'CMI in ITA'!I22</f>
        <v>martina.giuffre@unipr.it</v>
      </c>
      <c r="J22" s="13" t="str">
        <f>'CMI in ITA'!J22</f>
        <v>+39 0521 904933</v>
      </c>
      <c r="K22" s="13" t="str">
        <f>'CMI in ITA'!K22</f>
        <v>Borgo Carissimi, 10 - 43121 PARMA</v>
      </c>
      <c r="L22" s="89"/>
      <c r="M22" s="65"/>
      <c r="N22" s="65"/>
    </row>
    <row r="23" spans="1:14" s="121" customFormat="1" ht="42.75" customHeight="1" x14ac:dyDescent="0.25">
      <c r="A23" s="1"/>
      <c r="B23" s="74" t="str">
        <f>'CMI in ITA'!B23</f>
        <v>Prof. Micòl Beseghi</v>
      </c>
      <c r="C23" s="12" t="s">
        <v>46</v>
      </c>
      <c r="D23" s="106" t="s">
        <v>622</v>
      </c>
      <c r="E23" s="107"/>
      <c r="F23" s="13" t="s">
        <v>560</v>
      </c>
      <c r="G23" s="13" t="s">
        <v>560</v>
      </c>
      <c r="H23" s="13" t="s">
        <v>560</v>
      </c>
      <c r="I23" s="74" t="str">
        <f>'CMI in ITA'!I23</f>
        <v>micol.beseghi@unipr.it</v>
      </c>
      <c r="J23" s="13" t="str">
        <f>'CMI in ITA'!J23</f>
        <v>+39 0521 905579</v>
      </c>
      <c r="K23" s="13" t="str">
        <f>'CMI in ITA'!K23</f>
        <v>Unità di Lingue - Viale S. Michele 9 - 43121 PARMA</v>
      </c>
      <c r="L23" s="89"/>
      <c r="M23" s="65"/>
      <c r="N23" s="65"/>
    </row>
    <row r="24" spans="1:14" s="121" customFormat="1" ht="42.75" customHeight="1" x14ac:dyDescent="0.25">
      <c r="A24" s="1"/>
      <c r="B24" s="74" t="str">
        <f>'CMI in ITA'!B24</f>
        <v>Prof. Andrea Ragusa</v>
      </c>
      <c r="C24" s="12" t="s">
        <v>46</v>
      </c>
      <c r="D24" s="106" t="s">
        <v>609</v>
      </c>
      <c r="E24" s="107"/>
      <c r="F24" s="13" t="s">
        <v>560</v>
      </c>
      <c r="G24" s="13" t="s">
        <v>560</v>
      </c>
      <c r="H24" s="13" t="s">
        <v>560</v>
      </c>
      <c r="I24" s="74" t="str">
        <f>'CMI in ITA'!I24</f>
        <v>andrea.ragusa@unipr.it</v>
      </c>
      <c r="J24" s="13" t="str">
        <f>'CMI in ITA'!J24</f>
        <v>+ 39 0521 034729</v>
      </c>
      <c r="K24" s="13" t="str">
        <f>'CMI in ITA'!K24</f>
        <v>Unità di Lingue - Viale S. Michele 9 - 43121 PARMA</v>
      </c>
      <c r="L24" s="89"/>
      <c r="M24" s="65"/>
      <c r="N24" s="65"/>
    </row>
    <row r="25" spans="1:14" s="121" customFormat="1" ht="42.75" customHeight="1" x14ac:dyDescent="0.25">
      <c r="A25" s="1"/>
      <c r="B25" s="74" t="str">
        <f>'CMI in ITA'!B25</f>
        <v>Prof. Elisabetta Longhi</v>
      </c>
      <c r="C25" s="12" t="s">
        <v>46</v>
      </c>
      <c r="D25" s="106" t="s">
        <v>610</v>
      </c>
      <c r="E25" s="107"/>
      <c r="F25" s="13" t="s">
        <v>560</v>
      </c>
      <c r="G25" s="13" t="s">
        <v>560</v>
      </c>
      <c r="H25" s="13" t="s">
        <v>560</v>
      </c>
      <c r="I25" s="74" t="str">
        <f>'CMI in ITA'!I25</f>
        <v>elisabetta.longhi@unipr.it</v>
      </c>
      <c r="J25" s="13" t="str">
        <f>'CMI in ITA'!J25</f>
        <v>+39 0521 034748</v>
      </c>
      <c r="K25" s="13" t="str">
        <f>'CMI in ITA'!K25</f>
        <v>Via M. D'Azeglio, 85 - 43125 PARMA</v>
      </c>
      <c r="L25" s="89"/>
      <c r="M25" s="65"/>
      <c r="N25" s="65"/>
    </row>
    <row r="26" spans="1:14" s="121" customFormat="1" ht="42.75" customHeight="1" x14ac:dyDescent="0.25">
      <c r="A26" s="1"/>
      <c r="B26" s="74" t="str">
        <f>'CMI in ITA'!B26</f>
        <v>Prof. Alba Pessini</v>
      </c>
      <c r="C26" s="12" t="s">
        <v>46</v>
      </c>
      <c r="D26" s="106" t="s">
        <v>611</v>
      </c>
      <c r="E26" s="107"/>
      <c r="F26" s="13" t="str">
        <f>'CMI in ITA'!F26</f>
        <v>Sì</v>
      </c>
      <c r="G26" s="13" t="s">
        <v>560</v>
      </c>
      <c r="H26" s="13" t="s">
        <v>560</v>
      </c>
      <c r="I26" s="74" t="str">
        <f>'CMI in ITA'!I26</f>
        <v>alba.pessini@unipr.it</v>
      </c>
      <c r="J26" s="13" t="str">
        <f>'CMI in ITA'!J26</f>
        <v xml:space="preserve">+39 0521 034734 </v>
      </c>
      <c r="K26" s="13" t="str">
        <f>'CMI in ITA'!K26</f>
        <v>Unità di Lingue - Viale S. Michele 9 - 43121 PARMA</v>
      </c>
      <c r="L26" s="89"/>
      <c r="M26" s="65"/>
      <c r="N26" s="65"/>
    </row>
    <row r="27" spans="1:14" s="121" customFormat="1" ht="42.75" customHeight="1" x14ac:dyDescent="0.25">
      <c r="A27" s="1"/>
      <c r="B27" s="74" t="str">
        <f>'CMI in ITA'!B27</f>
        <v>Prof. Jorge Torre Santos</v>
      </c>
      <c r="C27" s="12" t="s">
        <v>46</v>
      </c>
      <c r="D27" s="106" t="s">
        <v>617</v>
      </c>
      <c r="E27" s="107"/>
      <c r="F27" s="13" t="s">
        <v>560</v>
      </c>
      <c r="G27" s="13" t="s">
        <v>560</v>
      </c>
      <c r="H27" s="13" t="s">
        <v>560</v>
      </c>
      <c r="I27" s="74" t="str">
        <f>'CMI in ITA'!I27</f>
        <v>jorge.torresantos@unipr.it</v>
      </c>
      <c r="J27" s="13" t="str">
        <f>'CMI in ITA'!J27</f>
        <v>+39 0521 034737</v>
      </c>
      <c r="K27" s="13" t="str">
        <f>'CMI in ITA'!K27</f>
        <v>Unità di Lingue - Viale S. Michele 9 - 43121 PARMA</v>
      </c>
      <c r="L27" s="89"/>
      <c r="M27" s="65"/>
      <c r="N27" s="65"/>
    </row>
    <row r="28" spans="1:14" s="121" customFormat="1" ht="42.75" customHeight="1" x14ac:dyDescent="0.25">
      <c r="A28" s="1"/>
      <c r="B28" s="74" t="str">
        <f>'CMI in ITA'!B28</f>
        <v>Prof. Luca Iori</v>
      </c>
      <c r="C28" s="12" t="s">
        <v>63</v>
      </c>
      <c r="D28" s="106" t="s">
        <v>616</v>
      </c>
      <c r="E28" s="107"/>
      <c r="F28" s="13" t="s">
        <v>560</v>
      </c>
      <c r="G28" s="13" t="s">
        <v>560</v>
      </c>
      <c r="H28" s="13" t="s">
        <v>560</v>
      </c>
      <c r="I28" s="74" t="str">
        <f>'CMI in ITA'!I28</f>
        <v>luca.iori@unipr.it</v>
      </c>
      <c r="J28" s="13" t="str">
        <f>'CMI in ITA'!J28</f>
        <v>+39 0521 032262</v>
      </c>
      <c r="K28" s="13" t="str">
        <f>'CMI in ITA'!K28</f>
        <v>Via M. D'Azeglio, 85 - 43125 PARMA</v>
      </c>
      <c r="L28" s="89"/>
      <c r="M28" s="65"/>
      <c r="N28" s="65"/>
    </row>
    <row r="29" spans="1:14" s="121" customFormat="1" ht="42.75" customHeight="1" x14ac:dyDescent="0.25">
      <c r="A29" s="1"/>
      <c r="B29" s="74" t="str">
        <f>'CMI in ITA'!B29</f>
        <v>Prof. Cristina Carusi</v>
      </c>
      <c r="C29" s="12" t="s">
        <v>525</v>
      </c>
      <c r="D29" s="117" t="s">
        <v>612</v>
      </c>
      <c r="E29" s="116"/>
      <c r="F29" s="13" t="s">
        <v>560</v>
      </c>
      <c r="G29" s="13" t="str">
        <f>'CMI in ITA'!G29</f>
        <v>No</v>
      </c>
      <c r="H29" s="13" t="s">
        <v>560</v>
      </c>
      <c r="I29" s="74" t="str">
        <f>'CMI in ITA'!I29</f>
        <v>cristina.carusi@unipr.it</v>
      </c>
      <c r="J29" s="13" t="str">
        <f>'CMI in ITA'!J29</f>
        <v>+39 0521 032247</v>
      </c>
      <c r="K29" s="13" t="str">
        <f>'CMI in ITA'!K29</f>
        <v>Via M. D'Azeglio, 85 - 43125 PARMA</v>
      </c>
      <c r="L29" s="89"/>
      <c r="M29" s="65"/>
      <c r="N29" s="65"/>
    </row>
    <row r="33" spans="1:14" s="121" customFormat="1" ht="78.599999999999994" customHeight="1" x14ac:dyDescent="0.25">
      <c r="A33" s="1"/>
      <c r="B33" s="53"/>
      <c r="C33" s="54"/>
      <c r="D33" s="101" t="s">
        <v>553</v>
      </c>
      <c r="E33" s="101"/>
      <c r="F33" s="101"/>
      <c r="G33" s="101"/>
      <c r="H33" s="101"/>
      <c r="I33" s="76"/>
      <c r="J33" s="23"/>
      <c r="K33" s="24" t="str">
        <f>K1</f>
        <v>Update: 11th August 2023</v>
      </c>
      <c r="L33" s="65"/>
      <c r="M33" s="65"/>
      <c r="N33" s="65"/>
    </row>
    <row r="34" spans="1:14" s="121" customFormat="1" ht="70.349999999999994" customHeight="1" x14ac:dyDescent="0.25">
      <c r="A34" s="1"/>
      <c r="B34" s="80" t="str">
        <f>$B$13</f>
        <v>PROFESSOR NAME SURNAME</v>
      </c>
      <c r="C34" s="90" t="str">
        <f>$C$13</f>
        <v>ROLE / DISCIPLINE</v>
      </c>
      <c r="D34" s="119"/>
      <c r="E34" s="71" t="s">
        <v>71</v>
      </c>
      <c r="F34" s="38" t="str">
        <f>$F$13</f>
        <v>LEARNING  AGREEMENT  SIGNATURE</v>
      </c>
      <c r="G34" s="39" t="str">
        <f>$G$13</f>
        <v>Incoming</v>
      </c>
      <c r="H34" s="39" t="str">
        <f>$H$13</f>
        <v>Outgoing</v>
      </c>
      <c r="I34" s="72" t="str">
        <f>$I$13</f>
        <v>E-MAIL</v>
      </c>
      <c r="J34" s="38" t="str">
        <f>$J$13</f>
        <v>Phone number</v>
      </c>
      <c r="K34" s="38" t="str">
        <f>$K$13</f>
        <v>Office address</v>
      </c>
      <c r="L34" s="65"/>
      <c r="M34" s="65"/>
      <c r="N34" s="65"/>
    </row>
    <row r="35" spans="1:14" s="121" customFormat="1" ht="54.95" customHeight="1" x14ac:dyDescent="0.25">
      <c r="A35" s="1"/>
      <c r="B35" s="26" t="s">
        <v>72</v>
      </c>
      <c r="C35" s="99" t="s">
        <v>526</v>
      </c>
      <c r="D35" s="96"/>
      <c r="E35" s="27"/>
      <c r="F35" s="8" t="s">
        <v>560</v>
      </c>
      <c r="G35" s="8" t="s">
        <v>560</v>
      </c>
      <c r="H35" s="8" t="s">
        <v>560</v>
      </c>
      <c r="I35" s="8" t="s">
        <v>381</v>
      </c>
      <c r="J35" s="8" t="s">
        <v>382</v>
      </c>
      <c r="K35" s="8" t="s">
        <v>383</v>
      </c>
      <c r="L35" s="65"/>
      <c r="M35" s="65"/>
      <c r="N35" s="65"/>
    </row>
    <row r="36" spans="1:14" s="121" customFormat="1" ht="45.6" customHeight="1" x14ac:dyDescent="0.25">
      <c r="A36" s="1"/>
      <c r="B36" s="74" t="str">
        <f>'CMI in ITA'!B36</f>
        <v>Prof. Alberto Cadoppi</v>
      </c>
      <c r="C36" s="94" t="s">
        <v>77</v>
      </c>
      <c r="D36" s="100"/>
      <c r="E36" s="5"/>
      <c r="F36" s="13" t="s">
        <v>560</v>
      </c>
      <c r="G36" s="13" t="s">
        <v>560</v>
      </c>
      <c r="H36" s="13" t="s">
        <v>560</v>
      </c>
      <c r="I36" s="12" t="s">
        <v>384</v>
      </c>
      <c r="J36" s="20" t="s">
        <v>79</v>
      </c>
      <c r="K36" s="21" t="s">
        <v>75</v>
      </c>
      <c r="L36" s="65"/>
      <c r="M36" s="65"/>
      <c r="N36" s="65"/>
    </row>
    <row r="37" spans="1:14" s="121" customFormat="1" ht="30" customHeight="1" x14ac:dyDescent="0.25">
      <c r="A37" s="1"/>
      <c r="B37" s="74" t="str">
        <f>'CMI in ITA'!B37</f>
        <v>Prof. Veronica Valenti</v>
      </c>
      <c r="C37" s="94" t="s">
        <v>541</v>
      </c>
      <c r="D37" s="93"/>
      <c r="E37" s="5"/>
      <c r="F37" s="21" t="s">
        <v>560</v>
      </c>
      <c r="G37" s="21" t="s">
        <v>560</v>
      </c>
      <c r="H37" s="21" t="s">
        <v>560</v>
      </c>
      <c r="I37" s="12" t="s">
        <v>385</v>
      </c>
      <c r="J37" s="21" t="s">
        <v>82</v>
      </c>
      <c r="K37" s="21" t="s">
        <v>75</v>
      </c>
      <c r="L37" s="65"/>
      <c r="M37" s="65"/>
      <c r="N37" s="65"/>
    </row>
    <row r="38" spans="1:14" s="121" customFormat="1" ht="30" customHeight="1" x14ac:dyDescent="0.25">
      <c r="A38" s="1"/>
      <c r="B38" s="74" t="str">
        <f>'CMI in ITA'!B43</f>
        <v>Prof. Francesca Trombetta Panigadi</v>
      </c>
      <c r="C38" s="94" t="s">
        <v>542</v>
      </c>
      <c r="D38" s="93"/>
      <c r="E38" s="5"/>
      <c r="F38" s="21" t="s">
        <v>560</v>
      </c>
      <c r="G38" s="21" t="s">
        <v>560</v>
      </c>
      <c r="H38" s="21" t="s">
        <v>560</v>
      </c>
      <c r="I38" s="12" t="s">
        <v>353</v>
      </c>
      <c r="J38" s="21" t="s">
        <v>84</v>
      </c>
      <c r="K38" s="21" t="s">
        <v>75</v>
      </c>
      <c r="L38" s="65"/>
      <c r="M38" s="65"/>
      <c r="N38" s="65"/>
    </row>
    <row r="39" spans="1:14" s="121" customFormat="1" ht="30" customHeight="1" x14ac:dyDescent="0.25">
      <c r="A39" s="1"/>
      <c r="B39" s="74" t="str">
        <f>'CMI in ITA'!B39</f>
        <v>Prof. Fabio Salvatore Cassibba</v>
      </c>
      <c r="C39" s="94" t="s">
        <v>590</v>
      </c>
      <c r="D39" s="93"/>
      <c r="E39" s="5"/>
      <c r="F39" s="21" t="s">
        <v>560</v>
      </c>
      <c r="G39" s="21" t="s">
        <v>560</v>
      </c>
      <c r="H39" s="21" t="s">
        <v>560</v>
      </c>
      <c r="I39" s="12" t="s">
        <v>386</v>
      </c>
      <c r="J39" s="21" t="s">
        <v>87</v>
      </c>
      <c r="K39" s="21" t="s">
        <v>75</v>
      </c>
      <c r="L39" s="65"/>
      <c r="M39" s="65"/>
      <c r="N39" s="65"/>
    </row>
    <row r="40" spans="1:14" s="121" customFormat="1" ht="30" customHeight="1" x14ac:dyDescent="0.25">
      <c r="A40" s="1"/>
      <c r="B40" s="74" t="str">
        <f>'CMI in ITA'!B40</f>
        <v>Prof. Lucia Scaffardi</v>
      </c>
      <c r="C40" s="94" t="s">
        <v>89</v>
      </c>
      <c r="D40" s="93"/>
      <c r="E40" s="5"/>
      <c r="F40" s="21" t="s">
        <v>560</v>
      </c>
      <c r="G40" s="21" t="s">
        <v>560</v>
      </c>
      <c r="H40" s="21" t="s">
        <v>560</v>
      </c>
      <c r="I40" s="12" t="s">
        <v>387</v>
      </c>
      <c r="J40" s="21" t="s">
        <v>91</v>
      </c>
      <c r="K40" s="21" t="s">
        <v>75</v>
      </c>
      <c r="L40" s="65"/>
      <c r="M40" s="65"/>
      <c r="N40" s="65"/>
    </row>
    <row r="41" spans="1:14" s="121" customFormat="1" ht="30" customHeight="1" x14ac:dyDescent="0.25">
      <c r="A41" s="1"/>
      <c r="B41" s="74" t="str">
        <f>'CMI in ITA'!B41</f>
        <v>Prof. Elena Carpanelli</v>
      </c>
      <c r="C41" s="94" t="s">
        <v>550</v>
      </c>
      <c r="D41" s="93"/>
      <c r="E41" s="5"/>
      <c r="F41" s="21" t="s">
        <v>560</v>
      </c>
      <c r="G41" s="21" t="s">
        <v>560</v>
      </c>
      <c r="H41" s="21" t="s">
        <v>560</v>
      </c>
      <c r="I41" s="12" t="s">
        <v>388</v>
      </c>
      <c r="J41" s="21" t="s">
        <v>94</v>
      </c>
      <c r="K41" s="21" t="s">
        <v>75</v>
      </c>
      <c r="L41" s="65"/>
      <c r="M41" s="65"/>
      <c r="N41" s="65"/>
    </row>
    <row r="42" spans="1:14" s="121" customFormat="1" ht="30" customHeight="1" x14ac:dyDescent="0.25">
      <c r="A42" s="1"/>
      <c r="B42" s="74" t="str">
        <f>'CMI in ITA'!B38</f>
        <v>Prof. Stefania Fucci</v>
      </c>
      <c r="C42" s="94" t="s">
        <v>543</v>
      </c>
      <c r="D42" s="93"/>
      <c r="E42" s="5"/>
      <c r="F42" s="21" t="s">
        <v>560</v>
      </c>
      <c r="G42" s="21" t="s">
        <v>560</v>
      </c>
      <c r="H42" s="21" t="s">
        <v>560</v>
      </c>
      <c r="I42" s="12" t="s">
        <v>389</v>
      </c>
      <c r="J42" s="20" t="s">
        <v>79</v>
      </c>
      <c r="K42" s="21" t="s">
        <v>75</v>
      </c>
      <c r="L42" s="65"/>
      <c r="M42" s="65"/>
      <c r="N42" s="65"/>
    </row>
    <row r="43" spans="1:14" s="121" customFormat="1" ht="30" customHeight="1" x14ac:dyDescent="0.25">
      <c r="A43" s="1"/>
      <c r="B43" s="74" t="str">
        <f>'CMI in ITA'!B42</f>
        <v>Prof. Marco Inglese</v>
      </c>
      <c r="C43" s="94" t="s">
        <v>577</v>
      </c>
      <c r="D43" s="93"/>
      <c r="E43" s="5"/>
      <c r="F43" s="21" t="s">
        <v>560</v>
      </c>
      <c r="G43" s="21" t="s">
        <v>560</v>
      </c>
      <c r="H43" s="21" t="s">
        <v>560</v>
      </c>
      <c r="I43" s="12" t="s">
        <v>390</v>
      </c>
      <c r="J43" s="29" t="s">
        <v>99</v>
      </c>
      <c r="K43" s="21" t="s">
        <v>75</v>
      </c>
      <c r="L43" s="65"/>
      <c r="M43" s="65"/>
      <c r="N43" s="65"/>
    </row>
    <row r="44" spans="1:14" s="121" customFormat="1" ht="30" customHeight="1" x14ac:dyDescent="0.25">
      <c r="A44" s="1"/>
      <c r="B44" s="74" t="str">
        <f>'CMI in ITA'!B44</f>
        <v>Prof. Michela Semprebon</v>
      </c>
      <c r="C44" s="94" t="s">
        <v>544</v>
      </c>
      <c r="D44" s="93"/>
      <c r="E44" s="5"/>
      <c r="F44" s="21" t="s">
        <v>560</v>
      </c>
      <c r="G44" s="21" t="s">
        <v>560</v>
      </c>
      <c r="H44" s="21" t="s">
        <v>560</v>
      </c>
      <c r="I44" s="12" t="s">
        <v>391</v>
      </c>
      <c r="J44" s="20" t="s">
        <v>79</v>
      </c>
      <c r="K44" s="21" t="s">
        <v>75</v>
      </c>
      <c r="L44" s="65"/>
      <c r="M44" s="65"/>
      <c r="N44" s="65"/>
    </row>
    <row r="45" spans="1:14" s="121" customFormat="1" ht="30" customHeight="1" x14ac:dyDescent="0.25">
      <c r="A45" s="1"/>
      <c r="B45" s="74" t="str">
        <f>'CMI in ITA'!B45</f>
        <v>Prof. Francesco Mazzacuva</v>
      </c>
      <c r="C45" s="92" t="s">
        <v>465</v>
      </c>
      <c r="D45" s="93"/>
      <c r="E45" s="5"/>
      <c r="F45" s="21" t="s">
        <v>560</v>
      </c>
      <c r="G45" s="21" t="s">
        <v>560</v>
      </c>
      <c r="H45" s="21" t="s">
        <v>560</v>
      </c>
      <c r="I45" s="12" t="s">
        <v>392</v>
      </c>
      <c r="J45" s="20" t="s">
        <v>79</v>
      </c>
      <c r="K45" s="21" t="s">
        <v>75</v>
      </c>
      <c r="L45" s="65"/>
      <c r="M45" s="65"/>
      <c r="N45" s="65"/>
    </row>
    <row r="49" spans="1:14" s="121" customFormat="1" ht="78.599999999999994" customHeight="1" x14ac:dyDescent="0.25">
      <c r="A49" s="1"/>
      <c r="B49" s="53"/>
      <c r="C49" s="54"/>
      <c r="D49" s="101" t="s">
        <v>554</v>
      </c>
      <c r="E49" s="101"/>
      <c r="F49" s="101"/>
      <c r="G49" s="101"/>
      <c r="H49" s="101"/>
      <c r="I49" s="76"/>
      <c r="J49" s="23"/>
      <c r="K49" s="24" t="str">
        <f>K1</f>
        <v>Update: 11th August 2023</v>
      </c>
      <c r="L49" s="65"/>
      <c r="M49" s="65"/>
      <c r="N49" s="65"/>
    </row>
    <row r="50" spans="1:14" s="121" customFormat="1" ht="70.349999999999994" customHeight="1" x14ac:dyDescent="0.25">
      <c r="A50" s="1"/>
      <c r="B50" s="80" t="str">
        <f>$B$13</f>
        <v>PROFESSOR NAME SURNAME</v>
      </c>
      <c r="C50" s="90" t="str">
        <f>$C$13</f>
        <v>ROLE / DISCIPLINE</v>
      </c>
      <c r="D50" s="119"/>
      <c r="E50" s="71" t="s">
        <v>71</v>
      </c>
      <c r="F50" s="38" t="str">
        <f>$F$13</f>
        <v>LEARNING  AGREEMENT  SIGNATURE</v>
      </c>
      <c r="G50" s="39" t="str">
        <f>$G$13</f>
        <v>Incoming</v>
      </c>
      <c r="H50" s="39" t="str">
        <f>$H$13</f>
        <v>Outgoing</v>
      </c>
      <c r="I50" s="72" t="str">
        <f>$I$13</f>
        <v>E-MAIL</v>
      </c>
      <c r="J50" s="38" t="str">
        <f>$J$13</f>
        <v>Phone number</v>
      </c>
      <c r="K50" s="38" t="str">
        <f>$K$13</f>
        <v>Office address</v>
      </c>
      <c r="L50" s="65"/>
      <c r="M50" s="65"/>
      <c r="N50" s="65"/>
    </row>
    <row r="51" spans="1:14" s="121" customFormat="1" ht="54.95" customHeight="1" x14ac:dyDescent="0.25">
      <c r="A51" s="1"/>
      <c r="B51" s="26" t="s">
        <v>104</v>
      </c>
      <c r="C51" s="99" t="s">
        <v>105</v>
      </c>
      <c r="D51" s="96"/>
      <c r="E51" s="27"/>
      <c r="F51" s="8" t="s">
        <v>560</v>
      </c>
      <c r="G51" s="8" t="s">
        <v>560</v>
      </c>
      <c r="H51" s="8" t="s">
        <v>560</v>
      </c>
      <c r="I51" s="8" t="s">
        <v>393</v>
      </c>
      <c r="J51" s="9" t="s">
        <v>107</v>
      </c>
      <c r="K51" s="9" t="s">
        <v>108</v>
      </c>
      <c r="L51" s="65"/>
      <c r="M51" s="65"/>
      <c r="N51" s="65"/>
    </row>
    <row r="52" spans="1:14" s="121" customFormat="1" ht="30" customHeight="1" x14ac:dyDescent="0.25">
      <c r="A52" s="1"/>
      <c r="B52" s="74" t="str">
        <f>'CMI in ITA'!B52</f>
        <v>Prof. Carlo Giorgio Benedetto Gandolfi</v>
      </c>
      <c r="C52" s="94" t="s">
        <v>110</v>
      </c>
      <c r="D52" s="93"/>
      <c r="E52" s="5"/>
      <c r="F52" s="21" t="s">
        <v>560</v>
      </c>
      <c r="G52" s="21" t="s">
        <v>560</v>
      </c>
      <c r="H52" s="21" t="s">
        <v>560</v>
      </c>
      <c r="I52" s="12" t="s">
        <v>394</v>
      </c>
      <c r="J52" s="21" t="s">
        <v>112</v>
      </c>
      <c r="K52" s="21" t="s">
        <v>108</v>
      </c>
      <c r="L52" s="65"/>
      <c r="M52" s="65"/>
      <c r="N52" s="65"/>
    </row>
    <row r="53" spans="1:14" s="121" customFormat="1" ht="30" customHeight="1" x14ac:dyDescent="0.25">
      <c r="A53" s="1"/>
      <c r="B53" s="74" t="str">
        <f>'CMI in ITA'!B53</f>
        <v>Prof. Silvia Rossetti</v>
      </c>
      <c r="C53" s="94" t="s">
        <v>110</v>
      </c>
      <c r="D53" s="93"/>
      <c r="E53" s="5"/>
      <c r="F53" s="21" t="s">
        <v>560</v>
      </c>
      <c r="G53" s="21" t="s">
        <v>560</v>
      </c>
      <c r="H53" s="21" t="s">
        <v>560</v>
      </c>
      <c r="I53" s="12" t="s">
        <v>395</v>
      </c>
      <c r="J53" s="20" t="s">
        <v>79</v>
      </c>
      <c r="K53" s="21" t="s">
        <v>108</v>
      </c>
      <c r="L53" s="65"/>
      <c r="M53" s="65"/>
      <c r="N53" s="65"/>
    </row>
    <row r="54" spans="1:14" s="121" customFormat="1" ht="30" customHeight="1" x14ac:dyDescent="0.25">
      <c r="A54" s="1"/>
      <c r="B54" s="74" t="str">
        <f>'CMI in ITA'!B54</f>
        <v>Prof. Emanuele Naboni</v>
      </c>
      <c r="C54" s="94" t="s">
        <v>110</v>
      </c>
      <c r="D54" s="93"/>
      <c r="E54" s="5"/>
      <c r="F54" s="21" t="s">
        <v>560</v>
      </c>
      <c r="G54" s="21" t="s">
        <v>560</v>
      </c>
      <c r="H54" s="21" t="s">
        <v>560</v>
      </c>
      <c r="I54" s="12" t="s">
        <v>396</v>
      </c>
      <c r="J54" s="29" t="s">
        <v>117</v>
      </c>
      <c r="K54" s="21" t="s">
        <v>108</v>
      </c>
      <c r="L54" s="65"/>
      <c r="M54" s="65"/>
      <c r="N54" s="65"/>
    </row>
    <row r="55" spans="1:14" s="121" customFormat="1" ht="30" customHeight="1" x14ac:dyDescent="0.25">
      <c r="A55" s="1"/>
      <c r="B55" s="74" t="str">
        <f>'CMI in ITA'!B56</f>
        <v>Prof. Patrizia Bernardi</v>
      </c>
      <c r="C55" s="94" t="s">
        <v>119</v>
      </c>
      <c r="D55" s="93"/>
      <c r="E55" s="5"/>
      <c r="F55" s="21" t="s">
        <v>560</v>
      </c>
      <c r="G55" s="21" t="s">
        <v>560</v>
      </c>
      <c r="H55" s="21" t="s">
        <v>560</v>
      </c>
      <c r="I55" s="12" t="s">
        <v>397</v>
      </c>
      <c r="J55" s="29" t="s">
        <v>121</v>
      </c>
      <c r="K55" s="21" t="s">
        <v>108</v>
      </c>
      <c r="L55" s="65"/>
      <c r="M55" s="65"/>
      <c r="N55" s="65"/>
    </row>
    <row r="56" spans="1:14" s="121" customFormat="1" ht="30" customHeight="1" x14ac:dyDescent="0.25">
      <c r="A56" s="1"/>
      <c r="B56" s="74" t="str">
        <f>'CMI in ITA'!B57</f>
        <v>Prof. Elena Romeo</v>
      </c>
      <c r="C56" s="94" t="s">
        <v>119</v>
      </c>
      <c r="D56" s="93"/>
      <c r="E56" s="5"/>
      <c r="F56" s="21" t="s">
        <v>560</v>
      </c>
      <c r="G56" s="21" t="s">
        <v>560</v>
      </c>
      <c r="H56" s="21" t="s">
        <v>560</v>
      </c>
      <c r="I56" s="12" t="s">
        <v>398</v>
      </c>
      <c r="J56" s="30" t="s">
        <v>124</v>
      </c>
      <c r="K56" s="21" t="s">
        <v>108</v>
      </c>
      <c r="L56" s="65"/>
      <c r="M56" s="65"/>
      <c r="N56" s="65"/>
    </row>
    <row r="57" spans="1:14" s="121" customFormat="1" ht="30" customHeight="1" x14ac:dyDescent="0.25">
      <c r="A57" s="1"/>
      <c r="B57" s="74" t="str">
        <f>'CMI in ITA'!B58</f>
        <v>Prof. Federica Poli</v>
      </c>
      <c r="C57" s="94" t="s">
        <v>126</v>
      </c>
      <c r="D57" s="93"/>
      <c r="E57" s="5"/>
      <c r="F57" s="21" t="s">
        <v>560</v>
      </c>
      <c r="G57" s="21" t="s">
        <v>560</v>
      </c>
      <c r="H57" s="21" t="s">
        <v>560</v>
      </c>
      <c r="I57" s="12" t="s">
        <v>399</v>
      </c>
      <c r="J57" s="29" t="s">
        <v>128</v>
      </c>
      <c r="K57" s="21" t="s">
        <v>108</v>
      </c>
      <c r="L57" s="65"/>
      <c r="M57" s="65"/>
      <c r="N57" s="65"/>
    </row>
    <row r="58" spans="1:14" s="121" customFormat="1" ht="30" customHeight="1" x14ac:dyDescent="0.25">
      <c r="A58" s="1"/>
      <c r="B58" s="74" t="str">
        <f>'CMI in ITA'!B59</f>
        <v>Prof. Luca Consolini</v>
      </c>
      <c r="C58" s="94" t="s">
        <v>130</v>
      </c>
      <c r="D58" s="93"/>
      <c r="E58" s="5"/>
      <c r="F58" s="21" t="s">
        <v>560</v>
      </c>
      <c r="G58" s="21" t="s">
        <v>560</v>
      </c>
      <c r="H58" s="21" t="s">
        <v>560</v>
      </c>
      <c r="I58" s="12" t="s">
        <v>400</v>
      </c>
      <c r="J58" s="21" t="s">
        <v>132</v>
      </c>
      <c r="K58" s="21" t="s">
        <v>108</v>
      </c>
      <c r="L58" s="65"/>
      <c r="M58" s="65"/>
      <c r="N58" s="65"/>
    </row>
    <row r="59" spans="1:14" s="121" customFormat="1" ht="30" customHeight="1" x14ac:dyDescent="0.25">
      <c r="A59" s="1"/>
      <c r="B59" s="74" t="str">
        <f>'CMI in ITA'!B60</f>
        <v>Prof. Corrado Guarino Lo Bianco</v>
      </c>
      <c r="C59" s="94" t="s">
        <v>134</v>
      </c>
      <c r="D59" s="93"/>
      <c r="E59" s="5"/>
      <c r="F59" s="21" t="s">
        <v>560</v>
      </c>
      <c r="G59" s="21" t="s">
        <v>560</v>
      </c>
      <c r="H59" s="21" t="s">
        <v>560</v>
      </c>
      <c r="I59" s="12" t="s">
        <v>401</v>
      </c>
      <c r="J59" s="21" t="s">
        <v>136</v>
      </c>
      <c r="K59" s="21" t="s">
        <v>108</v>
      </c>
      <c r="L59" s="65"/>
      <c r="M59" s="65"/>
      <c r="N59" s="65"/>
    </row>
    <row r="60" spans="1:14" s="121" customFormat="1" ht="30" customHeight="1" x14ac:dyDescent="0.25">
      <c r="A60" s="1"/>
      <c r="B60" s="74" t="str">
        <f>'CMI in ITA'!B61</f>
        <v>Prof. Emanuela Cerri</v>
      </c>
      <c r="C60" s="94" t="s">
        <v>138</v>
      </c>
      <c r="D60" s="93"/>
      <c r="E60" s="5"/>
      <c r="F60" s="21" t="s">
        <v>560</v>
      </c>
      <c r="G60" s="21" t="s">
        <v>560</v>
      </c>
      <c r="H60" s="21" t="s">
        <v>560</v>
      </c>
      <c r="I60" s="12" t="s">
        <v>402</v>
      </c>
      <c r="J60" s="21" t="s">
        <v>140</v>
      </c>
      <c r="K60" s="21" t="s">
        <v>108</v>
      </c>
      <c r="L60" s="65"/>
      <c r="M60" s="65"/>
      <c r="N60" s="65"/>
    </row>
    <row r="61" spans="1:14" s="121" customFormat="1" ht="30" customHeight="1" x14ac:dyDescent="0.25">
      <c r="A61" s="1"/>
      <c r="B61" s="74" t="str">
        <f>'CMI in ITA'!B62</f>
        <v>Prof. Mirko Morini</v>
      </c>
      <c r="C61" s="94" t="s">
        <v>138</v>
      </c>
      <c r="D61" s="93"/>
      <c r="E61" s="5"/>
      <c r="F61" s="21" t="s">
        <v>560</v>
      </c>
      <c r="G61" s="21" t="s">
        <v>560</v>
      </c>
      <c r="H61" s="21" t="s">
        <v>560</v>
      </c>
      <c r="I61" s="12" t="s">
        <v>403</v>
      </c>
      <c r="J61" s="21" t="s">
        <v>143</v>
      </c>
      <c r="K61" s="21" t="s">
        <v>108</v>
      </c>
      <c r="L61" s="65"/>
      <c r="M61" s="65"/>
      <c r="N61" s="65"/>
    </row>
    <row r="62" spans="1:14" s="121" customFormat="1" ht="30" customHeight="1" x14ac:dyDescent="0.25">
      <c r="A62" s="1"/>
      <c r="B62" s="74" t="str">
        <f>'CMI in ITA'!B63</f>
        <v>Prof. Gianni Nicoletto</v>
      </c>
      <c r="C62" s="94" t="s">
        <v>138</v>
      </c>
      <c r="D62" s="93"/>
      <c r="E62" s="5"/>
      <c r="F62" s="21" t="s">
        <v>560</v>
      </c>
      <c r="G62" s="21" t="s">
        <v>560</v>
      </c>
      <c r="H62" s="21" t="s">
        <v>560</v>
      </c>
      <c r="I62" s="12" t="s">
        <v>404</v>
      </c>
      <c r="J62" s="21" t="s">
        <v>146</v>
      </c>
      <c r="K62" s="21" t="s">
        <v>108</v>
      </c>
      <c r="L62" s="65"/>
      <c r="M62" s="65"/>
      <c r="N62" s="65"/>
    </row>
    <row r="63" spans="1:14" s="121" customFormat="1" ht="30" customHeight="1" x14ac:dyDescent="0.25">
      <c r="A63" s="1"/>
      <c r="B63" s="74" t="str">
        <f>'CMI in ITA'!B64</f>
        <v>Prof. Fabrizio Moroni</v>
      </c>
      <c r="C63" s="94" t="s">
        <v>148</v>
      </c>
      <c r="D63" s="93"/>
      <c r="E63" s="5"/>
      <c r="F63" s="21" t="s">
        <v>560</v>
      </c>
      <c r="G63" s="21" t="s">
        <v>560</v>
      </c>
      <c r="H63" s="21" t="s">
        <v>560</v>
      </c>
      <c r="I63" s="12" t="s">
        <v>405</v>
      </c>
      <c r="J63" s="21" t="s">
        <v>150</v>
      </c>
      <c r="K63" s="21" t="s">
        <v>151</v>
      </c>
      <c r="L63" s="65"/>
      <c r="M63" s="65"/>
      <c r="N63" s="65"/>
    </row>
    <row r="64" spans="1:14" s="121" customFormat="1" ht="30" customHeight="1" x14ac:dyDescent="0.25">
      <c r="A64" s="1"/>
      <c r="B64" s="74" t="str">
        <f>'CMI in ITA'!B65</f>
        <v>Prof. Adrian Hugh Alexander Lutey</v>
      </c>
      <c r="C64" s="94" t="s">
        <v>350</v>
      </c>
      <c r="D64" s="120"/>
      <c r="E64" s="5"/>
      <c r="F64" s="21" t="s">
        <v>560</v>
      </c>
      <c r="G64" s="21" t="s">
        <v>560</v>
      </c>
      <c r="H64" s="21" t="s">
        <v>560</v>
      </c>
      <c r="I64" s="12" t="s">
        <v>351</v>
      </c>
      <c r="J64" s="61" t="s">
        <v>352</v>
      </c>
      <c r="K64" s="21" t="s">
        <v>151</v>
      </c>
      <c r="L64" s="65"/>
      <c r="M64" s="65"/>
      <c r="N64" s="65"/>
    </row>
    <row r="65" spans="1:14" s="121" customFormat="1" ht="30" customHeight="1" x14ac:dyDescent="0.25">
      <c r="A65" s="1"/>
      <c r="B65" s="28" t="s">
        <v>562</v>
      </c>
      <c r="C65" s="92" t="s">
        <v>565</v>
      </c>
      <c r="D65" s="100"/>
      <c r="E65" s="5"/>
      <c r="F65" s="21" t="s">
        <v>560</v>
      </c>
      <c r="G65" s="21" t="s">
        <v>560</v>
      </c>
      <c r="H65" s="21" t="s">
        <v>560</v>
      </c>
      <c r="I65" s="12" t="s">
        <v>564</v>
      </c>
      <c r="J65" s="61" t="s">
        <v>79</v>
      </c>
      <c r="K65" s="21" t="s">
        <v>151</v>
      </c>
      <c r="L65" s="65"/>
      <c r="M65" s="65"/>
      <c r="N65" s="65"/>
    </row>
    <row r="66" spans="1:14" s="121" customFormat="1" ht="30" customHeight="1" x14ac:dyDescent="0.25">
      <c r="A66" s="1"/>
      <c r="B66" s="74" t="str">
        <f>'CMI in ITA'!B55</f>
        <v>Prof. Roberto Montanari</v>
      </c>
      <c r="C66" s="94" t="s">
        <v>148</v>
      </c>
      <c r="D66" s="93"/>
      <c r="E66" s="5"/>
      <c r="F66" s="21" t="s">
        <v>560</v>
      </c>
      <c r="G66" s="21" t="s">
        <v>560</v>
      </c>
      <c r="H66" s="21" t="s">
        <v>560</v>
      </c>
      <c r="I66" s="12" t="s">
        <v>406</v>
      </c>
      <c r="J66" s="21" t="s">
        <v>154</v>
      </c>
      <c r="K66" s="21" t="s">
        <v>108</v>
      </c>
      <c r="L66" s="65"/>
      <c r="M66" s="65"/>
      <c r="N66" s="65"/>
    </row>
    <row r="70" spans="1:14" s="121" customFormat="1" ht="78.599999999999994" customHeight="1" x14ac:dyDescent="0.25">
      <c r="A70" s="1"/>
      <c r="B70" s="53"/>
      <c r="C70" s="54"/>
      <c r="D70" s="101" t="s">
        <v>555</v>
      </c>
      <c r="E70" s="101"/>
      <c r="F70" s="101"/>
      <c r="G70" s="101"/>
      <c r="H70" s="101"/>
      <c r="I70" s="77"/>
      <c r="J70" s="54"/>
      <c r="K70" s="24" t="str">
        <f>K1</f>
        <v>Update: 11th August 2023</v>
      </c>
      <c r="L70" s="65"/>
      <c r="M70" s="65"/>
      <c r="N70" s="65"/>
    </row>
    <row r="71" spans="1:14" s="121" customFormat="1" ht="70.349999999999994" customHeight="1" x14ac:dyDescent="0.25">
      <c r="A71" s="1"/>
      <c r="B71" s="80" t="str">
        <f>$B$13</f>
        <v>PROFESSOR NAME SURNAME</v>
      </c>
      <c r="C71" s="90" t="str">
        <f>$C$13</f>
        <v>ROLE / DISCIPLINE</v>
      </c>
      <c r="D71" s="119"/>
      <c r="E71" s="71" t="s">
        <v>71</v>
      </c>
      <c r="F71" s="38" t="str">
        <f>$F$13</f>
        <v>LEARNING  AGREEMENT  SIGNATURE</v>
      </c>
      <c r="G71" s="39" t="str">
        <f>$G$13</f>
        <v>Incoming</v>
      </c>
      <c r="H71" s="39" t="str">
        <f>$H$13</f>
        <v>Outgoing</v>
      </c>
      <c r="I71" s="72" t="str">
        <f>$I$13</f>
        <v>E-MAIL</v>
      </c>
      <c r="J71" s="38" t="str">
        <f>$J$13</f>
        <v>Phone number</v>
      </c>
      <c r="K71" s="38" t="str">
        <f>$K$13</f>
        <v>Office address</v>
      </c>
      <c r="L71" s="65"/>
      <c r="M71" s="65"/>
      <c r="N71" s="65"/>
    </row>
    <row r="72" spans="1:14" s="121" customFormat="1" ht="54.95" customHeight="1" x14ac:dyDescent="0.25">
      <c r="A72" s="1"/>
      <c r="B72" s="26" t="s">
        <v>155</v>
      </c>
      <c r="C72" s="99" t="s">
        <v>156</v>
      </c>
      <c r="D72" s="96"/>
      <c r="E72" s="27"/>
      <c r="F72" s="8" t="s">
        <v>560</v>
      </c>
      <c r="G72" s="8" t="s">
        <v>560</v>
      </c>
      <c r="H72" s="8" t="s">
        <v>560</v>
      </c>
      <c r="I72" s="8" t="s">
        <v>407</v>
      </c>
      <c r="J72" s="9" t="s">
        <v>158</v>
      </c>
      <c r="K72" s="9" t="s">
        <v>159</v>
      </c>
      <c r="L72" s="65"/>
      <c r="M72" s="65"/>
      <c r="N72" s="65"/>
    </row>
    <row r="73" spans="1:14" s="121" customFormat="1" ht="24" customHeight="1" x14ac:dyDescent="0.25">
      <c r="A73" s="1"/>
      <c r="B73" s="74" t="str">
        <f>'CMI in ITA'!B73</f>
        <v>Prof. Thelma Pertinhez</v>
      </c>
      <c r="C73" s="92" t="s">
        <v>602</v>
      </c>
      <c r="D73" s="93"/>
      <c r="E73" s="5"/>
      <c r="F73" s="21" t="s">
        <v>560</v>
      </c>
      <c r="G73" s="21" t="s">
        <v>560</v>
      </c>
      <c r="H73" s="21" t="s">
        <v>560</v>
      </c>
      <c r="I73" s="12" t="s">
        <v>408</v>
      </c>
      <c r="J73" s="21" t="s">
        <v>162</v>
      </c>
      <c r="K73" s="21" t="s">
        <v>159</v>
      </c>
      <c r="L73" s="65"/>
      <c r="M73" s="65"/>
      <c r="N73" s="65"/>
    </row>
    <row r="74" spans="1:14" s="121" customFormat="1" ht="24" customHeight="1" x14ac:dyDescent="0.25">
      <c r="A74" s="1"/>
      <c r="B74" s="74" t="str">
        <f>'CMI in ITA'!B74</f>
        <v>Prof. Andrea Demeco</v>
      </c>
      <c r="C74" s="94" t="s">
        <v>163</v>
      </c>
      <c r="D74" s="93"/>
      <c r="E74" s="5"/>
      <c r="F74" s="21" t="s">
        <v>560</v>
      </c>
      <c r="G74" s="21" t="s">
        <v>560</v>
      </c>
      <c r="H74" s="21" t="s">
        <v>560</v>
      </c>
      <c r="I74" s="12" t="s">
        <v>572</v>
      </c>
      <c r="J74" s="20" t="s">
        <v>79</v>
      </c>
      <c r="K74" s="21" t="s">
        <v>164</v>
      </c>
      <c r="L74" s="65"/>
      <c r="M74" s="65"/>
      <c r="N74" s="65"/>
    </row>
    <row r="75" spans="1:14" s="121" customFormat="1" ht="24" customHeight="1" x14ac:dyDescent="0.25">
      <c r="A75" s="1"/>
      <c r="B75" s="74" t="str">
        <f>'CMI in ITA'!B75</f>
        <v>Prof. Vera Ferrari</v>
      </c>
      <c r="C75" s="94" t="s">
        <v>166</v>
      </c>
      <c r="D75" s="93"/>
      <c r="E75" s="5"/>
      <c r="F75" s="21" t="s">
        <v>560</v>
      </c>
      <c r="G75" s="21" t="s">
        <v>560</v>
      </c>
      <c r="H75" s="21" t="s">
        <v>560</v>
      </c>
      <c r="I75" s="12" t="s">
        <v>409</v>
      </c>
      <c r="J75" s="21" t="s">
        <v>168</v>
      </c>
      <c r="K75" s="21" t="s">
        <v>159</v>
      </c>
      <c r="L75" s="65"/>
      <c r="M75" s="65"/>
      <c r="N75" s="65"/>
    </row>
    <row r="76" spans="1:14" s="121" customFormat="1" ht="24" customHeight="1" x14ac:dyDescent="0.25">
      <c r="A76" s="1"/>
      <c r="B76" s="74" t="str">
        <f>'CMI in ITA'!B76</f>
        <v>Prof. Marco Meleti</v>
      </c>
      <c r="C76" s="94" t="s">
        <v>603</v>
      </c>
      <c r="D76" s="93"/>
      <c r="E76" s="5"/>
      <c r="F76" s="21" t="s">
        <v>560</v>
      </c>
      <c r="G76" s="21" t="s">
        <v>560</v>
      </c>
      <c r="H76" s="21" t="s">
        <v>560</v>
      </c>
      <c r="I76" s="12" t="s">
        <v>449</v>
      </c>
      <c r="J76" s="21" t="s">
        <v>170</v>
      </c>
      <c r="K76" s="21" t="s">
        <v>164</v>
      </c>
      <c r="L76" s="65"/>
      <c r="M76" s="65"/>
      <c r="N76" s="65"/>
    </row>
    <row r="77" spans="1:14" s="121" customFormat="1" ht="24" customHeight="1" x14ac:dyDescent="0.25">
      <c r="A77" s="1"/>
      <c r="B77" s="74" t="str">
        <f>'CMI in ITA'!B77</f>
        <v>Prof. Andrea Ticinesi</v>
      </c>
      <c r="C77" s="94" t="s">
        <v>580</v>
      </c>
      <c r="D77" s="93"/>
      <c r="E77" s="67" t="s">
        <v>511</v>
      </c>
      <c r="F77" s="21" t="s">
        <v>560</v>
      </c>
      <c r="G77" s="21" t="s">
        <v>560</v>
      </c>
      <c r="H77" s="21" t="s">
        <v>560</v>
      </c>
      <c r="I77" s="12" t="s">
        <v>172</v>
      </c>
      <c r="J77" s="29" t="s">
        <v>173</v>
      </c>
      <c r="K77" s="21" t="s">
        <v>164</v>
      </c>
      <c r="L77" s="65"/>
      <c r="M77" s="65"/>
      <c r="N77" s="65"/>
    </row>
    <row r="78" spans="1:14" s="121" customFormat="1" ht="24" customHeight="1" x14ac:dyDescent="0.25">
      <c r="A78" s="1"/>
      <c r="B78" s="74" t="str">
        <f>'CMI in ITA'!B78</f>
        <v>Prof. Giancarlo Condello</v>
      </c>
      <c r="C78" s="94" t="s">
        <v>578</v>
      </c>
      <c r="D78" s="93"/>
      <c r="E78" s="67" t="s">
        <v>510</v>
      </c>
      <c r="F78" s="21" t="s">
        <v>560</v>
      </c>
      <c r="G78" s="21" t="s">
        <v>560</v>
      </c>
      <c r="H78" s="21" t="s">
        <v>560</v>
      </c>
      <c r="I78" s="12" t="s">
        <v>374</v>
      </c>
      <c r="J78" s="29" t="s">
        <v>376</v>
      </c>
      <c r="K78" s="21" t="s">
        <v>164</v>
      </c>
      <c r="L78" s="65"/>
      <c r="M78" s="65"/>
      <c r="N78" s="65"/>
    </row>
    <row r="79" spans="1:14" s="121" customFormat="1" ht="24" customHeight="1" x14ac:dyDescent="0.25">
      <c r="A79" s="1"/>
      <c r="B79" s="74" t="str">
        <f>'CMI in ITA'!B79</f>
        <v>Prof. Elena Calciolari</v>
      </c>
      <c r="C79" s="94" t="s">
        <v>579</v>
      </c>
      <c r="D79" s="93"/>
      <c r="E79" s="67" t="s">
        <v>510</v>
      </c>
      <c r="F79" s="21" t="s">
        <v>560</v>
      </c>
      <c r="G79" s="21" t="s">
        <v>560</v>
      </c>
      <c r="H79" s="21" t="s">
        <v>560</v>
      </c>
      <c r="I79" s="12" t="s">
        <v>372</v>
      </c>
      <c r="J79" s="29" t="s">
        <v>378</v>
      </c>
      <c r="K79" s="20" t="s">
        <v>377</v>
      </c>
      <c r="L79" s="65"/>
      <c r="M79" s="65"/>
      <c r="N79" s="65"/>
    </row>
    <row r="80" spans="1:14" s="121" customFormat="1" ht="24" customHeight="1" x14ac:dyDescent="0.25">
      <c r="A80" s="1"/>
      <c r="B80" s="74" t="str">
        <f>'CMI in ITA'!B80</f>
        <v>Prof. Maria Elisabeth Street</v>
      </c>
      <c r="C80" s="94" t="s">
        <v>508</v>
      </c>
      <c r="D80" s="93"/>
      <c r="E80" s="31"/>
      <c r="F80" s="21" t="s">
        <v>560</v>
      </c>
      <c r="G80" s="21" t="s">
        <v>560</v>
      </c>
      <c r="H80" s="21" t="s">
        <v>560</v>
      </c>
      <c r="I80" s="12" t="s">
        <v>338</v>
      </c>
      <c r="J80" s="29" t="s">
        <v>79</v>
      </c>
      <c r="K80" s="21" t="s">
        <v>164</v>
      </c>
      <c r="L80" s="65"/>
      <c r="M80" s="65"/>
      <c r="N80" s="65"/>
    </row>
    <row r="81" spans="1:14" s="121" customFormat="1" ht="36" x14ac:dyDescent="0.25">
      <c r="A81" s="1"/>
      <c r="B81" s="74" t="str">
        <f>'CMI in ITA'!B81</f>
        <v>Prof. Elena Masselli</v>
      </c>
      <c r="C81" s="94" t="s">
        <v>509</v>
      </c>
      <c r="D81" s="93"/>
      <c r="E81" s="85" t="s">
        <v>604</v>
      </c>
      <c r="F81" s="21" t="s">
        <v>560</v>
      </c>
      <c r="G81" s="21" t="s">
        <v>560</v>
      </c>
      <c r="H81" s="21" t="s">
        <v>560</v>
      </c>
      <c r="I81" s="12" t="s">
        <v>341</v>
      </c>
      <c r="J81" s="29" t="s">
        <v>79</v>
      </c>
      <c r="K81" s="21" t="s">
        <v>164</v>
      </c>
      <c r="L81" s="65"/>
      <c r="M81" s="65"/>
      <c r="N81" s="65"/>
    </row>
    <row r="82" spans="1:14" s="121" customFormat="1" ht="24" customHeight="1" x14ac:dyDescent="0.25">
      <c r="A82" s="1"/>
      <c r="B82" s="74" t="str">
        <f>'CMI in ITA'!B82</f>
        <v>Prof. Ileana Ramazzina</v>
      </c>
      <c r="C82" s="94" t="s">
        <v>343</v>
      </c>
      <c r="D82" s="93"/>
      <c r="E82" s="31"/>
      <c r="F82" s="21" t="s">
        <v>560</v>
      </c>
      <c r="G82" s="21" t="s">
        <v>560</v>
      </c>
      <c r="H82" s="21" t="s">
        <v>560</v>
      </c>
      <c r="I82" s="12" t="s">
        <v>340</v>
      </c>
      <c r="J82" s="29" t="s">
        <v>344</v>
      </c>
      <c r="K82" s="21" t="s">
        <v>164</v>
      </c>
      <c r="L82" s="65"/>
      <c r="M82" s="65"/>
      <c r="N82" s="65"/>
    </row>
    <row r="84" spans="1:14" s="121" customFormat="1" ht="78.599999999999994" customHeight="1" x14ac:dyDescent="0.25">
      <c r="A84" s="1"/>
      <c r="B84" s="53"/>
      <c r="C84" s="54"/>
      <c r="D84" s="101" t="s">
        <v>551</v>
      </c>
      <c r="E84" s="101"/>
      <c r="F84" s="101"/>
      <c r="G84" s="101"/>
      <c r="H84" s="101"/>
      <c r="I84" s="76"/>
      <c r="J84" s="23"/>
      <c r="K84" s="24" t="str">
        <f>K1</f>
        <v>Update: 11th August 2023</v>
      </c>
      <c r="L84" s="65"/>
      <c r="M84" s="65"/>
      <c r="N84" s="65"/>
    </row>
    <row r="85" spans="1:14" s="121" customFormat="1" ht="70.349999999999994" customHeight="1" x14ac:dyDescent="0.25">
      <c r="A85" s="1"/>
      <c r="B85" s="80" t="str">
        <f>$B$13</f>
        <v>PROFESSOR NAME SURNAME</v>
      </c>
      <c r="C85" s="90" t="str">
        <f>$C$13</f>
        <v>ROLE / DISCIPLINE</v>
      </c>
      <c r="D85" s="119"/>
      <c r="E85" s="71" t="s">
        <v>71</v>
      </c>
      <c r="F85" s="38" t="str">
        <f>$F$13</f>
        <v>LEARNING  AGREEMENT  SIGNATURE</v>
      </c>
      <c r="G85" s="39" t="str">
        <f>$G$13</f>
        <v>Incoming</v>
      </c>
      <c r="H85" s="39" t="str">
        <f>$H$13</f>
        <v>Outgoing</v>
      </c>
      <c r="I85" s="72" t="str">
        <f>$I$13</f>
        <v>E-MAIL</v>
      </c>
      <c r="J85" s="38" t="str">
        <f>$J$13</f>
        <v>Phone number</v>
      </c>
      <c r="K85" s="38" t="str">
        <f>$K$13</f>
        <v>Office address</v>
      </c>
      <c r="L85" s="65"/>
      <c r="M85" s="65"/>
      <c r="N85" s="65"/>
    </row>
    <row r="86" spans="1:14" s="121" customFormat="1" ht="54.95" customHeight="1" x14ac:dyDescent="0.25">
      <c r="A86" s="1"/>
      <c r="B86" s="26" t="s">
        <v>174</v>
      </c>
      <c r="C86" s="99" t="s">
        <v>545</v>
      </c>
      <c r="D86" s="96"/>
      <c r="E86" s="27"/>
      <c r="F86" s="8" t="s">
        <v>560</v>
      </c>
      <c r="G86" s="8" t="s">
        <v>560</v>
      </c>
      <c r="H86" s="8" t="s">
        <v>560</v>
      </c>
      <c r="I86" s="8" t="s">
        <v>410</v>
      </c>
      <c r="J86" s="9" t="s">
        <v>176</v>
      </c>
      <c r="K86" s="9" t="s">
        <v>177</v>
      </c>
      <c r="L86" s="65"/>
      <c r="M86" s="65"/>
      <c r="N86" s="65"/>
    </row>
    <row r="87" spans="1:14" s="121" customFormat="1" ht="24" customHeight="1" x14ac:dyDescent="0.25">
      <c r="A87" s="1"/>
      <c r="B87" s="74" t="str">
        <f>'CMI in ITA'!B87</f>
        <v>Prof. Lara Righi</v>
      </c>
      <c r="C87" s="92" t="s">
        <v>178</v>
      </c>
      <c r="D87" s="100"/>
      <c r="E87" s="5"/>
      <c r="F87" s="21" t="s">
        <v>560</v>
      </c>
      <c r="G87" s="21" t="s">
        <v>560</v>
      </c>
      <c r="H87" s="21" t="s">
        <v>560</v>
      </c>
      <c r="I87" s="12" t="s">
        <v>358</v>
      </c>
      <c r="J87" s="21" t="s">
        <v>179</v>
      </c>
      <c r="K87" s="21" t="s">
        <v>180</v>
      </c>
      <c r="L87" s="65"/>
      <c r="M87" s="65"/>
      <c r="N87" s="65"/>
    </row>
    <row r="88" spans="1:14" s="121" customFormat="1" ht="24" customHeight="1" x14ac:dyDescent="0.25">
      <c r="A88" s="1"/>
      <c r="B88" s="74" t="str">
        <f>'CMI in ITA'!B89</f>
        <v>Prof. Paolo Pio Mazzeo</v>
      </c>
      <c r="C88" s="94" t="s">
        <v>178</v>
      </c>
      <c r="D88" s="93"/>
      <c r="E88" s="5"/>
      <c r="F88" s="21" t="s">
        <v>560</v>
      </c>
      <c r="G88" s="21" t="s">
        <v>560</v>
      </c>
      <c r="H88" s="21" t="s">
        <v>560</v>
      </c>
      <c r="I88" s="12" t="s">
        <v>357</v>
      </c>
      <c r="J88" s="21" t="s">
        <v>183</v>
      </c>
      <c r="K88" s="21" t="s">
        <v>182</v>
      </c>
      <c r="L88" s="65"/>
      <c r="M88" s="65"/>
      <c r="N88" s="65"/>
    </row>
    <row r="89" spans="1:14" s="121" customFormat="1" ht="24" customHeight="1" x14ac:dyDescent="0.25">
      <c r="A89" s="1"/>
      <c r="B89" s="74" t="str">
        <f>'CMI in ITA'!B90</f>
        <v>Prof. Elena Maestri</v>
      </c>
      <c r="C89" s="94" t="s">
        <v>581</v>
      </c>
      <c r="D89" s="93"/>
      <c r="E89" s="5"/>
      <c r="F89" s="21" t="s">
        <v>560</v>
      </c>
      <c r="G89" s="21" t="s">
        <v>560</v>
      </c>
      <c r="H89" s="21" t="s">
        <v>560</v>
      </c>
      <c r="I89" s="12" t="s">
        <v>411</v>
      </c>
      <c r="J89" s="21" t="s">
        <v>186</v>
      </c>
      <c r="K89" s="21" t="s">
        <v>187</v>
      </c>
      <c r="L89" s="65"/>
      <c r="M89" s="65"/>
      <c r="N89" s="65"/>
    </row>
    <row r="90" spans="1:14" s="121" customFormat="1" ht="24" customHeight="1" x14ac:dyDescent="0.25">
      <c r="A90" s="1"/>
      <c r="B90" s="74" t="str">
        <f>'CMI in ITA'!B91</f>
        <v>Prof. Alessandro Petraglia</v>
      </c>
      <c r="C90" s="94" t="s">
        <v>546</v>
      </c>
      <c r="D90" s="93"/>
      <c r="E90" s="5"/>
      <c r="F90" s="21" t="s">
        <v>560</v>
      </c>
      <c r="G90" s="21" t="s">
        <v>560</v>
      </c>
      <c r="H90" s="21" t="s">
        <v>560</v>
      </c>
      <c r="I90" s="12" t="s">
        <v>412</v>
      </c>
      <c r="J90" s="21" t="s">
        <v>190</v>
      </c>
      <c r="K90" s="21" t="s">
        <v>180</v>
      </c>
      <c r="L90" s="65"/>
      <c r="M90" s="65"/>
      <c r="N90" s="65"/>
    </row>
    <row r="91" spans="1:14" s="121" customFormat="1" ht="24" customHeight="1" x14ac:dyDescent="0.25">
      <c r="A91" s="1"/>
      <c r="B91" s="74" t="str">
        <f>'CMI in ITA'!B88</f>
        <v>Prof. Giovanni Maestri</v>
      </c>
      <c r="C91" s="94" t="s">
        <v>582</v>
      </c>
      <c r="D91" s="93"/>
      <c r="E91" s="5"/>
      <c r="F91" s="21" t="s">
        <v>68</v>
      </c>
      <c r="G91" s="21" t="s">
        <v>560</v>
      </c>
      <c r="H91" s="21" t="s">
        <v>560</v>
      </c>
      <c r="I91" s="12" t="s">
        <v>359</v>
      </c>
      <c r="J91" s="21" t="s">
        <v>181</v>
      </c>
      <c r="K91" s="21" t="s">
        <v>182</v>
      </c>
      <c r="L91" s="65"/>
      <c r="M91" s="65"/>
      <c r="N91" s="65"/>
    </row>
    <row r="92" spans="1:14" s="121" customFormat="1" ht="24" customHeight="1" x14ac:dyDescent="0.25">
      <c r="A92" s="1"/>
      <c r="B92" s="74" t="str">
        <f>'CMI in ITA'!B92</f>
        <v>Prof. Marco Bartoli</v>
      </c>
      <c r="C92" s="94" t="s">
        <v>581</v>
      </c>
      <c r="D92" s="93"/>
      <c r="E92" s="5"/>
      <c r="F92" s="21" t="s">
        <v>68</v>
      </c>
      <c r="G92" s="21" t="s">
        <v>560</v>
      </c>
      <c r="H92" s="21" t="s">
        <v>560</v>
      </c>
      <c r="I92" s="12" t="s">
        <v>413</v>
      </c>
      <c r="J92" s="21" t="s">
        <v>193</v>
      </c>
      <c r="K92" s="21" t="s">
        <v>180</v>
      </c>
      <c r="L92" s="65"/>
      <c r="M92" s="65"/>
      <c r="N92" s="65"/>
    </row>
    <row r="93" spans="1:14" s="121" customFormat="1" ht="24" customHeight="1" x14ac:dyDescent="0.25">
      <c r="A93" s="1"/>
      <c r="B93" s="74" t="str">
        <f>'CMI in ITA'!B93</f>
        <v>Prof. Fabrizio Balsamo</v>
      </c>
      <c r="C93" s="94" t="s">
        <v>583</v>
      </c>
      <c r="D93" s="93"/>
      <c r="E93" s="5"/>
      <c r="F93" s="21" t="s">
        <v>68</v>
      </c>
      <c r="G93" s="21" t="s">
        <v>560</v>
      </c>
      <c r="H93" s="21" t="s">
        <v>560</v>
      </c>
      <c r="I93" s="12" t="s">
        <v>414</v>
      </c>
      <c r="J93" s="21" t="s">
        <v>196</v>
      </c>
      <c r="K93" s="21" t="s">
        <v>182</v>
      </c>
      <c r="L93" s="65"/>
      <c r="M93" s="65"/>
      <c r="N93" s="65"/>
    </row>
    <row r="97" spans="1:14" s="121" customFormat="1" ht="78.599999999999994" customHeight="1" x14ac:dyDescent="0.25">
      <c r="A97" s="1"/>
      <c r="B97" s="53"/>
      <c r="C97" s="54"/>
      <c r="D97" s="101" t="s">
        <v>556</v>
      </c>
      <c r="E97" s="101"/>
      <c r="F97" s="101"/>
      <c r="G97" s="101"/>
      <c r="H97" s="101"/>
      <c r="I97" s="76"/>
      <c r="J97" s="23"/>
      <c r="K97" s="24" t="str">
        <f>K1</f>
        <v>Update: 11th August 2023</v>
      </c>
      <c r="L97" s="65"/>
      <c r="M97" s="65"/>
      <c r="N97" s="65"/>
    </row>
    <row r="98" spans="1:14" s="121" customFormat="1" ht="70.349999999999994" customHeight="1" x14ac:dyDescent="0.25">
      <c r="A98" s="1"/>
      <c r="B98" s="80" t="str">
        <f>$B$13</f>
        <v>PROFESSOR NAME SURNAME</v>
      </c>
      <c r="C98" s="90" t="str">
        <f>$C$13</f>
        <v>ROLE / DISCIPLINE</v>
      </c>
      <c r="D98" s="119"/>
      <c r="E98" s="71" t="s">
        <v>71</v>
      </c>
      <c r="F98" s="38" t="str">
        <f>$F$13</f>
        <v>LEARNING  AGREEMENT  SIGNATURE</v>
      </c>
      <c r="G98" s="39" t="str">
        <f>$G$13</f>
        <v>Incoming</v>
      </c>
      <c r="H98" s="39" t="str">
        <f>$H$13</f>
        <v>Outgoing</v>
      </c>
      <c r="I98" s="72" t="str">
        <f>$I$13</f>
        <v>E-MAIL</v>
      </c>
      <c r="J98" s="38" t="str">
        <f>$J$13</f>
        <v>Phone number</v>
      </c>
      <c r="K98" s="38" t="str">
        <f>$K$13</f>
        <v>Office address</v>
      </c>
      <c r="L98" s="65"/>
      <c r="M98" s="65"/>
      <c r="N98" s="65"/>
    </row>
    <row r="99" spans="1:14" s="121" customFormat="1" ht="54.95" customHeight="1" x14ac:dyDescent="0.25">
      <c r="A99" s="1"/>
      <c r="B99" s="26" t="s">
        <v>197</v>
      </c>
      <c r="C99" s="95" t="s">
        <v>198</v>
      </c>
      <c r="D99" s="102"/>
      <c r="E99" s="27"/>
      <c r="F99" s="8" t="s">
        <v>560</v>
      </c>
      <c r="G99" s="8" t="s">
        <v>560</v>
      </c>
      <c r="H99" s="8" t="s">
        <v>560</v>
      </c>
      <c r="I99" s="8" t="s">
        <v>415</v>
      </c>
      <c r="J99" s="9" t="s">
        <v>200</v>
      </c>
      <c r="K99" s="9" t="s">
        <v>201</v>
      </c>
      <c r="L99" s="65"/>
      <c r="M99" s="65"/>
      <c r="N99" s="65"/>
    </row>
    <row r="100" spans="1:14" s="121" customFormat="1" ht="26.1" customHeight="1" x14ac:dyDescent="0.25">
      <c r="A100" s="1"/>
      <c r="B100" s="74" t="str">
        <f>'CMI in ITA'!B100</f>
        <v>Prof. Alessandra Rossi</v>
      </c>
      <c r="C100" s="94" t="s">
        <v>203</v>
      </c>
      <c r="D100" s="93"/>
      <c r="E100" s="5"/>
      <c r="F100" s="21" t="s">
        <v>560</v>
      </c>
      <c r="G100" s="21" t="s">
        <v>560</v>
      </c>
      <c r="H100" s="21" t="s">
        <v>560</v>
      </c>
      <c r="I100" s="12" t="s">
        <v>416</v>
      </c>
      <c r="J100" s="29" t="s">
        <v>205</v>
      </c>
      <c r="K100" s="20" t="s">
        <v>206</v>
      </c>
      <c r="L100" s="65"/>
      <c r="M100" s="65"/>
      <c r="N100" s="65"/>
    </row>
    <row r="101" spans="1:14" s="121" customFormat="1" ht="24" customHeight="1" x14ac:dyDescent="0.25">
      <c r="A101" s="1"/>
      <c r="B101" s="74" t="str">
        <f>'CMI in ITA'!B101</f>
        <v>Prof. Ilaria Zanotti</v>
      </c>
      <c r="C101" s="94" t="s">
        <v>208</v>
      </c>
      <c r="D101" s="93"/>
      <c r="E101" s="5"/>
      <c r="F101" s="21" t="s">
        <v>560</v>
      </c>
      <c r="G101" s="21" t="s">
        <v>560</v>
      </c>
      <c r="H101" s="21" t="s">
        <v>560</v>
      </c>
      <c r="I101" s="12" t="s">
        <v>417</v>
      </c>
      <c r="J101" s="21" t="s">
        <v>210</v>
      </c>
      <c r="K101" s="20" t="s">
        <v>206</v>
      </c>
      <c r="L101" s="65"/>
      <c r="M101" s="65"/>
      <c r="N101" s="65"/>
    </row>
    <row r="102" spans="1:14" s="121" customFormat="1" ht="24" customHeight="1" x14ac:dyDescent="0.25">
      <c r="A102" s="1"/>
      <c r="B102" s="74" t="str">
        <f>'CMI in ITA'!B102</f>
        <v>Prof. Marco Pieroni</v>
      </c>
      <c r="C102" s="94" t="s">
        <v>208</v>
      </c>
      <c r="D102" s="93"/>
      <c r="E102" s="5"/>
      <c r="F102" s="21" t="s">
        <v>560</v>
      </c>
      <c r="G102" s="21" t="s">
        <v>560</v>
      </c>
      <c r="H102" s="21" t="s">
        <v>560</v>
      </c>
      <c r="I102" s="12" t="s">
        <v>418</v>
      </c>
      <c r="J102" s="33" t="s">
        <v>213</v>
      </c>
      <c r="K102" s="20" t="s">
        <v>206</v>
      </c>
      <c r="L102" s="65"/>
      <c r="M102" s="65"/>
      <c r="N102" s="65"/>
    </row>
    <row r="103" spans="1:14" s="121" customFormat="1" ht="24" customHeight="1" x14ac:dyDescent="0.25">
      <c r="A103" s="1"/>
      <c r="B103" s="74" t="str">
        <f>'CMI in ITA'!B103</f>
        <v>Prof. Barbara Prandi</v>
      </c>
      <c r="C103" s="92" t="s">
        <v>587</v>
      </c>
      <c r="D103" s="93"/>
      <c r="E103" s="5"/>
      <c r="F103" s="21" t="s">
        <v>560</v>
      </c>
      <c r="G103" s="21" t="s">
        <v>560</v>
      </c>
      <c r="H103" s="21" t="s">
        <v>560</v>
      </c>
      <c r="I103" s="12" t="s">
        <v>419</v>
      </c>
      <c r="J103" s="33" t="s">
        <v>216</v>
      </c>
      <c r="K103" s="20" t="s">
        <v>206</v>
      </c>
      <c r="L103" s="65"/>
      <c r="M103" s="65"/>
      <c r="N103" s="65"/>
    </row>
    <row r="104" spans="1:14" s="121" customFormat="1" ht="24" customHeight="1" x14ac:dyDescent="0.25">
      <c r="A104" s="1"/>
      <c r="B104" s="74" t="str">
        <f>'CMI in ITA'!B104</f>
        <v>Prof. Luca Dellafiora</v>
      </c>
      <c r="C104" s="92" t="s">
        <v>588</v>
      </c>
      <c r="D104" s="93"/>
      <c r="E104" s="5"/>
      <c r="F104" s="21" t="s">
        <v>560</v>
      </c>
      <c r="G104" s="21" t="s">
        <v>560</v>
      </c>
      <c r="H104" s="21" t="s">
        <v>560</v>
      </c>
      <c r="I104" s="12" t="s">
        <v>420</v>
      </c>
      <c r="J104" s="21" t="s">
        <v>219</v>
      </c>
      <c r="K104" s="34" t="s">
        <v>220</v>
      </c>
      <c r="L104" s="65"/>
      <c r="M104" s="65"/>
      <c r="N104" s="65"/>
    </row>
    <row r="105" spans="1:14" s="121" customFormat="1" ht="24" customHeight="1" x14ac:dyDescent="0.25">
      <c r="A105" s="1"/>
      <c r="B105" s="74" t="str">
        <f>'CMI in ITA'!B105</f>
        <v>Prof. Sergio Ghidini</v>
      </c>
      <c r="C105" s="92" t="s">
        <v>589</v>
      </c>
      <c r="D105" s="93"/>
      <c r="E105" s="5"/>
      <c r="F105" s="21" t="s">
        <v>560</v>
      </c>
      <c r="G105" s="21" t="s">
        <v>560</v>
      </c>
      <c r="H105" s="21" t="s">
        <v>560</v>
      </c>
      <c r="I105" s="12" t="s">
        <v>421</v>
      </c>
      <c r="J105" s="21" t="s">
        <v>223</v>
      </c>
      <c r="K105" s="20" t="s">
        <v>206</v>
      </c>
      <c r="L105" s="65"/>
      <c r="M105" s="65"/>
      <c r="N105" s="65"/>
    </row>
    <row r="109" spans="1:14" s="121" customFormat="1" ht="78.599999999999994" customHeight="1" x14ac:dyDescent="0.25">
      <c r="A109" s="1"/>
      <c r="B109" s="53"/>
      <c r="C109" s="54"/>
      <c r="D109" s="101" t="s">
        <v>557</v>
      </c>
      <c r="E109" s="101"/>
      <c r="F109" s="101"/>
      <c r="G109" s="101"/>
      <c r="H109" s="101"/>
      <c r="I109" s="76"/>
      <c r="J109" s="23"/>
      <c r="K109" s="24" t="str">
        <f>K1</f>
        <v>Update: 11th August 2023</v>
      </c>
      <c r="L109" s="65"/>
      <c r="M109" s="65"/>
      <c r="N109" s="65"/>
    </row>
    <row r="110" spans="1:14" s="121" customFormat="1" ht="70.349999999999994" customHeight="1" x14ac:dyDescent="0.25">
      <c r="A110" s="1"/>
      <c r="B110" s="80" t="str">
        <f>$B$13</f>
        <v>PROFESSOR NAME SURNAME</v>
      </c>
      <c r="C110" s="90" t="str">
        <f>$C$13</f>
        <v>ROLE / DISCIPLINE</v>
      </c>
      <c r="D110" s="119"/>
      <c r="E110" s="71" t="s">
        <v>71</v>
      </c>
      <c r="F110" s="38" t="str">
        <f>$F$13</f>
        <v>LEARNING  AGREEMENT  SIGNATURE</v>
      </c>
      <c r="G110" s="39" t="str">
        <f>$G$13</f>
        <v>Incoming</v>
      </c>
      <c r="H110" s="39" t="str">
        <f>$H$13</f>
        <v>Outgoing</v>
      </c>
      <c r="I110" s="72" t="str">
        <f>$I$13</f>
        <v>E-MAIL</v>
      </c>
      <c r="J110" s="38" t="str">
        <f>$J$13</f>
        <v>Phone number</v>
      </c>
      <c r="K110" s="38" t="str">
        <f>$K$13</f>
        <v>Office address</v>
      </c>
      <c r="L110" s="65"/>
      <c r="M110" s="65"/>
      <c r="N110" s="65"/>
    </row>
    <row r="111" spans="1:14" s="121" customFormat="1" ht="54.95" customHeight="1" x14ac:dyDescent="0.25">
      <c r="A111" s="1"/>
      <c r="B111" s="86" t="s">
        <v>584</v>
      </c>
      <c r="C111" s="99" t="s">
        <v>225</v>
      </c>
      <c r="D111" s="96"/>
      <c r="E111" s="27"/>
      <c r="F111" s="8" t="s">
        <v>560</v>
      </c>
      <c r="G111" s="8" t="s">
        <v>560</v>
      </c>
      <c r="H111" s="8" t="s">
        <v>560</v>
      </c>
      <c r="I111" s="8" t="s">
        <v>422</v>
      </c>
      <c r="J111" s="9" t="s">
        <v>227</v>
      </c>
      <c r="K111" s="9" t="s">
        <v>228</v>
      </c>
      <c r="L111" s="65"/>
      <c r="M111" s="65"/>
      <c r="N111" s="65"/>
    </row>
    <row r="112" spans="1:14" s="121" customFormat="1" ht="24" customHeight="1" x14ac:dyDescent="0.25">
      <c r="A112" s="1"/>
      <c r="B112" s="74" t="str">
        <f>'CMI in ITA'!B113</f>
        <v>Prof. Doriana Cucinelli</v>
      </c>
      <c r="C112" s="92" t="s">
        <v>585</v>
      </c>
      <c r="D112" s="100"/>
      <c r="E112" s="88" t="s">
        <v>600</v>
      </c>
      <c r="F112" s="21" t="s">
        <v>560</v>
      </c>
      <c r="G112" s="78" t="s">
        <v>560</v>
      </c>
      <c r="H112" s="21" t="s">
        <v>56</v>
      </c>
      <c r="I112" s="21" t="s">
        <v>567</v>
      </c>
      <c r="J112" s="20" t="s">
        <v>79</v>
      </c>
      <c r="K112" s="21" t="s">
        <v>233</v>
      </c>
      <c r="L112" s="65"/>
      <c r="M112" s="65"/>
      <c r="N112" s="65"/>
    </row>
    <row r="113" spans="1:14" s="121" customFormat="1" ht="24" customHeight="1" x14ac:dyDescent="0.25">
      <c r="A113" s="1"/>
      <c r="B113" s="74" t="str">
        <f>'CMI in ITA'!B121</f>
        <v>Prof. Cristina Zerbini</v>
      </c>
      <c r="C113" s="94" t="s">
        <v>586</v>
      </c>
      <c r="D113" s="93"/>
      <c r="E113" s="88" t="s">
        <v>601</v>
      </c>
      <c r="F113" s="21" t="s">
        <v>560</v>
      </c>
      <c r="G113" s="56" t="s">
        <v>56</v>
      </c>
      <c r="H113" s="78" t="s">
        <v>560</v>
      </c>
      <c r="I113" s="12" t="s">
        <v>424</v>
      </c>
      <c r="J113" s="36" t="s">
        <v>236</v>
      </c>
      <c r="K113" s="21" t="s">
        <v>233</v>
      </c>
      <c r="L113" s="65"/>
      <c r="M113" s="65"/>
      <c r="N113" s="65"/>
    </row>
    <row r="114" spans="1:14" s="121" customFormat="1" ht="22.5" customHeight="1" x14ac:dyDescent="0.25">
      <c r="A114" s="1"/>
      <c r="B114" s="32" t="s">
        <v>568</v>
      </c>
      <c r="C114" s="92" t="s">
        <v>540</v>
      </c>
      <c r="D114" s="100"/>
      <c r="E114" s="88" t="s">
        <v>601</v>
      </c>
      <c r="F114" s="21" t="s">
        <v>560</v>
      </c>
      <c r="G114" s="56" t="s">
        <v>56</v>
      </c>
      <c r="H114" s="78" t="s">
        <v>560</v>
      </c>
      <c r="I114" s="21" t="s">
        <v>570</v>
      </c>
      <c r="J114" s="20" t="s">
        <v>79</v>
      </c>
      <c r="K114" s="21" t="s">
        <v>233</v>
      </c>
      <c r="L114" s="65"/>
      <c r="M114" s="65"/>
      <c r="N114" s="65"/>
    </row>
    <row r="115" spans="1:14" s="121" customFormat="1" ht="24" customHeight="1" x14ac:dyDescent="0.25">
      <c r="A115" s="1" t="s">
        <v>593</v>
      </c>
      <c r="B115" s="74" t="str">
        <f>'CMI in ITA'!B112</f>
        <v>Prof. Donata Tania Vergura</v>
      </c>
      <c r="C115" s="94" t="s">
        <v>547</v>
      </c>
      <c r="D115" s="93"/>
      <c r="E115" s="5"/>
      <c r="F115" s="21" t="s">
        <v>560</v>
      </c>
      <c r="G115" s="21" t="s">
        <v>560</v>
      </c>
      <c r="H115" s="21" t="s">
        <v>560</v>
      </c>
      <c r="I115" s="12" t="s">
        <v>426</v>
      </c>
      <c r="J115" s="21" t="s">
        <v>243</v>
      </c>
      <c r="K115" s="21" t="s">
        <v>233</v>
      </c>
      <c r="L115" s="65"/>
      <c r="M115" s="65"/>
      <c r="N115" s="65"/>
    </row>
    <row r="116" spans="1:14" s="121" customFormat="1" ht="24" customHeight="1" x14ac:dyDescent="0.25">
      <c r="A116" s="1"/>
      <c r="B116" s="74" t="str">
        <f>'CMI in ITA'!B120</f>
        <v>Prof. Rosalia Filippini</v>
      </c>
      <c r="C116" s="94" t="s">
        <v>548</v>
      </c>
      <c r="D116" s="93"/>
      <c r="E116" s="88" t="s">
        <v>600</v>
      </c>
      <c r="F116" s="21" t="s">
        <v>560</v>
      </c>
      <c r="G116" s="78" t="s">
        <v>560</v>
      </c>
      <c r="H116" s="56" t="s">
        <v>56</v>
      </c>
      <c r="I116" s="12" t="s">
        <v>245</v>
      </c>
      <c r="J116" s="30" t="s">
        <v>246</v>
      </c>
      <c r="K116" s="21" t="s">
        <v>233</v>
      </c>
      <c r="L116" s="65"/>
      <c r="M116" s="65"/>
      <c r="N116" s="65"/>
    </row>
    <row r="117" spans="1:14" s="121" customFormat="1" ht="24" customHeight="1" x14ac:dyDescent="0.25">
      <c r="A117" s="1"/>
      <c r="B117" s="74" t="str">
        <f>'CMI in ITA'!B118</f>
        <v>Prof. Fabio Landini</v>
      </c>
      <c r="C117" s="94" t="s">
        <v>248</v>
      </c>
      <c r="D117" s="93"/>
      <c r="E117" s="5"/>
      <c r="F117" s="21" t="s">
        <v>560</v>
      </c>
      <c r="G117" s="21" t="s">
        <v>560</v>
      </c>
      <c r="H117" s="21" t="s">
        <v>560</v>
      </c>
      <c r="I117" s="12" t="s">
        <v>427</v>
      </c>
      <c r="J117" s="21" t="s">
        <v>250</v>
      </c>
      <c r="K117" s="21" t="s">
        <v>233</v>
      </c>
      <c r="L117" s="65"/>
      <c r="M117" s="65"/>
      <c r="N117" s="65"/>
    </row>
    <row r="118" spans="1:14" s="121" customFormat="1" ht="24" customHeight="1" x14ac:dyDescent="0.25">
      <c r="A118" s="1"/>
      <c r="B118" s="74" t="str">
        <f>'CMI in ITA'!B119</f>
        <v>Prof. Guglielmo Wolleb</v>
      </c>
      <c r="C118" s="94" t="s">
        <v>262</v>
      </c>
      <c r="D118" s="93"/>
      <c r="E118" s="5"/>
      <c r="F118" s="21" t="s">
        <v>560</v>
      </c>
      <c r="G118" s="21" t="s">
        <v>560</v>
      </c>
      <c r="H118" s="21" t="s">
        <v>560</v>
      </c>
      <c r="I118" s="12" t="s">
        <v>431</v>
      </c>
      <c r="J118" s="21" t="s">
        <v>264</v>
      </c>
      <c r="K118" s="21" t="s">
        <v>233</v>
      </c>
      <c r="L118" s="65"/>
      <c r="M118" s="65"/>
      <c r="N118" s="65"/>
    </row>
    <row r="119" spans="1:14" s="121" customFormat="1" ht="24" customHeight="1" x14ac:dyDescent="0.25">
      <c r="A119" s="1"/>
      <c r="B119" s="74" t="str">
        <f>'CMI in ITA'!B115</f>
        <v>Prof. Aldo Corbellini</v>
      </c>
      <c r="C119" s="94" t="s">
        <v>540</v>
      </c>
      <c r="D119" s="93"/>
      <c r="E119" s="5"/>
      <c r="F119" s="21" t="s">
        <v>560</v>
      </c>
      <c r="G119" s="21" t="s">
        <v>560</v>
      </c>
      <c r="H119" s="21" t="s">
        <v>560</v>
      </c>
      <c r="I119" s="12" t="s">
        <v>437</v>
      </c>
      <c r="J119" s="20" t="s">
        <v>79</v>
      </c>
      <c r="K119" s="21" t="s">
        <v>233</v>
      </c>
      <c r="L119" s="65"/>
      <c r="M119" s="65"/>
      <c r="N119" s="65"/>
    </row>
    <row r="120" spans="1:14" s="121" customFormat="1" ht="24" customHeight="1" x14ac:dyDescent="0.25">
      <c r="A120" s="1"/>
      <c r="B120" s="74" t="str">
        <f>'CMI in ITA'!B116</f>
        <v>Prof. Mario Veneziani</v>
      </c>
      <c r="C120" s="94" t="s">
        <v>540</v>
      </c>
      <c r="D120" s="93"/>
      <c r="E120" s="5"/>
      <c r="F120" s="21" t="s">
        <v>560</v>
      </c>
      <c r="G120" s="21" t="s">
        <v>560</v>
      </c>
      <c r="H120" s="21" t="s">
        <v>560</v>
      </c>
      <c r="I120" s="12" t="s">
        <v>438</v>
      </c>
      <c r="J120" s="21" t="s">
        <v>287</v>
      </c>
      <c r="K120" s="21" t="s">
        <v>233</v>
      </c>
      <c r="L120" s="65"/>
      <c r="M120" s="65"/>
      <c r="N120" s="65"/>
    </row>
    <row r="121" spans="1:14" s="121" customFormat="1" ht="24" customHeight="1" x14ac:dyDescent="0.25">
      <c r="A121" s="1"/>
      <c r="B121" s="74" t="str">
        <f>'CMI in ITA'!B117</f>
        <v>Prof. Vincenzo Dall'Aglio</v>
      </c>
      <c r="C121" s="94" t="s">
        <v>549</v>
      </c>
      <c r="D121" s="93"/>
      <c r="E121" s="5"/>
      <c r="F121" s="21" t="s">
        <v>560</v>
      </c>
      <c r="G121" s="21" t="s">
        <v>560</v>
      </c>
      <c r="H121" s="21" t="s">
        <v>560</v>
      </c>
      <c r="I121" s="12" t="s">
        <v>439</v>
      </c>
      <c r="J121" s="37" t="s">
        <v>290</v>
      </c>
      <c r="K121" s="21" t="s">
        <v>233</v>
      </c>
      <c r="L121" s="65"/>
      <c r="M121" s="65"/>
      <c r="N121" s="65"/>
    </row>
    <row r="122" spans="1:14" s="121" customFormat="1" ht="24" customHeight="1" x14ac:dyDescent="0.25">
      <c r="A122" s="1"/>
      <c r="B122" s="74" t="str">
        <f>'CMI in ITA'!B122</f>
        <v>Prof. Alessandro Arrighetti</v>
      </c>
      <c r="C122" s="94" t="s">
        <v>230</v>
      </c>
      <c r="D122" s="93"/>
      <c r="E122" s="5"/>
      <c r="F122" s="21" t="s">
        <v>68</v>
      </c>
      <c r="G122" s="56" t="s">
        <v>56</v>
      </c>
      <c r="H122" s="56" t="s">
        <v>56</v>
      </c>
      <c r="I122" s="12" t="s">
        <v>423</v>
      </c>
      <c r="J122" s="21" t="s">
        <v>232</v>
      </c>
      <c r="K122" s="21" t="s">
        <v>233</v>
      </c>
      <c r="L122" s="65"/>
      <c r="M122" s="65"/>
      <c r="N122" s="65"/>
    </row>
    <row r="123" spans="1:14" s="121" customFormat="1" ht="24" customHeight="1" x14ac:dyDescent="0.25">
      <c r="A123" s="1"/>
      <c r="B123" s="74" t="str">
        <f>'CMI in ITA'!B123</f>
        <v>Prof. Cristina Ziliani</v>
      </c>
      <c r="C123" s="94" t="s">
        <v>238</v>
      </c>
      <c r="D123" s="93"/>
      <c r="E123" s="5"/>
      <c r="F123" s="21" t="s">
        <v>68</v>
      </c>
      <c r="G123" s="56" t="s">
        <v>56</v>
      </c>
      <c r="H123" s="56" t="s">
        <v>56</v>
      </c>
      <c r="I123" s="12" t="s">
        <v>425</v>
      </c>
      <c r="J123" s="21" t="s">
        <v>240</v>
      </c>
      <c r="K123" s="21" t="s">
        <v>233</v>
      </c>
      <c r="L123" s="65"/>
      <c r="M123" s="65"/>
      <c r="N123" s="65"/>
    </row>
    <row r="124" spans="1:14" s="121" customFormat="1" ht="24" customHeight="1" x14ac:dyDescent="0.25">
      <c r="A124" s="1"/>
      <c r="B124" s="74" t="str">
        <f>'CMI in ITA'!B124</f>
        <v>Prof. Gianluca Morelli</v>
      </c>
      <c r="C124" s="94" t="s">
        <v>540</v>
      </c>
      <c r="D124" s="93"/>
      <c r="E124" s="5"/>
      <c r="F124" s="21" t="s">
        <v>68</v>
      </c>
      <c r="G124" s="56" t="s">
        <v>56</v>
      </c>
      <c r="H124" s="56" t="s">
        <v>56</v>
      </c>
      <c r="I124" s="12" t="s">
        <v>428</v>
      </c>
      <c r="J124" s="20" t="s">
        <v>79</v>
      </c>
      <c r="K124" s="21" t="s">
        <v>233</v>
      </c>
      <c r="L124" s="65"/>
      <c r="M124" s="65"/>
      <c r="N124" s="65"/>
    </row>
    <row r="125" spans="1:14" s="121" customFormat="1" ht="24" customHeight="1" x14ac:dyDescent="0.25">
      <c r="A125" s="1"/>
      <c r="B125" s="74" t="str">
        <f>'CMI in ITA'!B125</f>
        <v>Prof. Gianluca Podestà</v>
      </c>
      <c r="C125" s="94" t="s">
        <v>254</v>
      </c>
      <c r="D125" s="93"/>
      <c r="E125" s="5"/>
      <c r="F125" s="21" t="s">
        <v>68</v>
      </c>
      <c r="G125" s="56" t="s">
        <v>56</v>
      </c>
      <c r="H125" s="56" t="s">
        <v>56</v>
      </c>
      <c r="I125" s="12" t="s">
        <v>429</v>
      </c>
      <c r="J125" s="21" t="s">
        <v>256</v>
      </c>
      <c r="K125" s="21" t="s">
        <v>233</v>
      </c>
      <c r="L125" s="65"/>
      <c r="M125" s="65"/>
      <c r="N125" s="65"/>
    </row>
    <row r="126" spans="1:14" s="121" customFormat="1" ht="24" customHeight="1" x14ac:dyDescent="0.25">
      <c r="A126" s="1"/>
      <c r="B126" s="74" t="str">
        <f>'CMI in ITA'!B126</f>
        <v>Prof. Gino Favero</v>
      </c>
      <c r="C126" s="94" t="s">
        <v>529</v>
      </c>
      <c r="D126" s="93"/>
      <c r="E126" s="5"/>
      <c r="F126" s="21" t="s">
        <v>68</v>
      </c>
      <c r="G126" s="56" t="s">
        <v>56</v>
      </c>
      <c r="H126" s="56" t="s">
        <v>56</v>
      </c>
      <c r="I126" s="12" t="s">
        <v>430</v>
      </c>
      <c r="J126" s="21" t="s">
        <v>259</v>
      </c>
      <c r="K126" s="20" t="s">
        <v>260</v>
      </c>
      <c r="L126" s="65"/>
      <c r="M126" s="65"/>
      <c r="N126" s="65"/>
    </row>
    <row r="127" spans="1:14" s="121" customFormat="1" ht="24" customHeight="1" x14ac:dyDescent="0.25">
      <c r="A127" s="1"/>
      <c r="B127" s="74" t="str">
        <f>'CMI in ITA'!B127</f>
        <v>Prof. Lucia Poletti</v>
      </c>
      <c r="C127" s="94" t="s">
        <v>525</v>
      </c>
      <c r="D127" s="93"/>
      <c r="E127" s="5"/>
      <c r="F127" s="21" t="s">
        <v>68</v>
      </c>
      <c r="G127" s="56" t="s">
        <v>56</v>
      </c>
      <c r="H127" s="56" t="s">
        <v>56</v>
      </c>
      <c r="I127" s="12" t="s">
        <v>432</v>
      </c>
      <c r="J127" s="21" t="s">
        <v>267</v>
      </c>
      <c r="K127" s="20" t="s">
        <v>268</v>
      </c>
      <c r="L127" s="65"/>
      <c r="M127" s="65"/>
      <c r="N127" s="65"/>
    </row>
    <row r="128" spans="1:14" s="121" customFormat="1" ht="24" customHeight="1" x14ac:dyDescent="0.25">
      <c r="A128" s="1"/>
      <c r="B128" s="74" t="str">
        <f>'CMI in ITA'!B128</f>
        <v>Prof. Nadia Monacelli</v>
      </c>
      <c r="C128" s="94" t="s">
        <v>270</v>
      </c>
      <c r="D128" s="93"/>
      <c r="E128" s="5"/>
      <c r="F128" s="21" t="s">
        <v>68</v>
      </c>
      <c r="G128" s="56" t="s">
        <v>56</v>
      </c>
      <c r="H128" s="56" t="s">
        <v>56</v>
      </c>
      <c r="I128" s="12" t="s">
        <v>433</v>
      </c>
      <c r="J128" s="21" t="s">
        <v>272</v>
      </c>
      <c r="K128" s="21" t="s">
        <v>233</v>
      </c>
      <c r="L128" s="65"/>
      <c r="M128" s="65"/>
      <c r="N128" s="65"/>
    </row>
    <row r="129" spans="1:14" s="121" customFormat="1" ht="24" customHeight="1" x14ac:dyDescent="0.25">
      <c r="A129" s="1"/>
      <c r="B129" s="74" t="str">
        <f>'CMI in ITA'!B129</f>
        <v>Prof. Paolo Fabbri</v>
      </c>
      <c r="C129" s="94" t="s">
        <v>274</v>
      </c>
      <c r="D129" s="93"/>
      <c r="E129" s="5"/>
      <c r="F129" s="21" t="s">
        <v>68</v>
      </c>
      <c r="G129" s="56" t="s">
        <v>56</v>
      </c>
      <c r="H129" s="56" t="s">
        <v>56</v>
      </c>
      <c r="I129" s="12" t="s">
        <v>434</v>
      </c>
      <c r="J129" s="21" t="s">
        <v>276</v>
      </c>
      <c r="K129" s="21" t="s">
        <v>233</v>
      </c>
      <c r="L129" s="65"/>
      <c r="M129" s="65"/>
      <c r="N129" s="65"/>
    </row>
    <row r="130" spans="1:14" s="121" customFormat="1" ht="24" customHeight="1" x14ac:dyDescent="0.25">
      <c r="A130" s="1"/>
      <c r="B130" s="74" t="str">
        <f>'CMI in ITA'!B130</f>
        <v>Prof. Pierluigi Marchini</v>
      </c>
      <c r="C130" s="94" t="s">
        <v>540</v>
      </c>
      <c r="D130" s="93"/>
      <c r="E130" s="5"/>
      <c r="F130" s="21" t="s">
        <v>68</v>
      </c>
      <c r="G130" s="56" t="s">
        <v>56</v>
      </c>
      <c r="H130" s="56" t="s">
        <v>56</v>
      </c>
      <c r="I130" s="12" t="s">
        <v>435</v>
      </c>
      <c r="J130" s="21" t="s">
        <v>279</v>
      </c>
      <c r="K130" s="21" t="s">
        <v>233</v>
      </c>
      <c r="L130" s="65"/>
      <c r="M130" s="65"/>
      <c r="N130" s="65"/>
    </row>
    <row r="131" spans="1:14" s="121" customFormat="1" ht="24" customHeight="1" x14ac:dyDescent="0.25">
      <c r="A131" s="1"/>
      <c r="B131" s="74" t="str">
        <f>'CMI in ITA'!B131</f>
        <v>Prof. Simone Baglioni</v>
      </c>
      <c r="C131" s="94" t="s">
        <v>281</v>
      </c>
      <c r="D131" s="93"/>
      <c r="E131" s="5"/>
      <c r="F131" s="21" t="s">
        <v>68</v>
      </c>
      <c r="G131" s="56" t="s">
        <v>56</v>
      </c>
      <c r="H131" s="56" t="s">
        <v>56</v>
      </c>
      <c r="I131" s="12" t="s">
        <v>436</v>
      </c>
      <c r="J131" s="20" t="s">
        <v>79</v>
      </c>
      <c r="K131" s="21" t="s">
        <v>233</v>
      </c>
      <c r="L131" s="65"/>
      <c r="M131" s="65"/>
      <c r="N131" s="65"/>
    </row>
    <row r="135" spans="1:14" s="121" customFormat="1" ht="78.599999999999994" customHeight="1" x14ac:dyDescent="0.25">
      <c r="A135" s="1"/>
      <c r="B135" s="53"/>
      <c r="C135" s="54"/>
      <c r="D135" s="101" t="s">
        <v>558</v>
      </c>
      <c r="E135" s="101"/>
      <c r="F135" s="101"/>
      <c r="G135" s="101"/>
      <c r="H135" s="101"/>
      <c r="I135" s="76"/>
      <c r="J135" s="23"/>
      <c r="K135" s="24" t="str">
        <f>K1</f>
        <v>Update: 11th August 2023</v>
      </c>
      <c r="L135" s="65"/>
      <c r="M135" s="65"/>
      <c r="N135" s="65"/>
    </row>
    <row r="136" spans="1:14" s="121" customFormat="1" ht="70.349999999999994" customHeight="1" x14ac:dyDescent="0.25">
      <c r="A136" s="1"/>
      <c r="B136" s="80" t="str">
        <f>$B$13</f>
        <v>PROFESSOR NAME SURNAME</v>
      </c>
      <c r="C136" s="90" t="str">
        <f>$C$13</f>
        <v>ROLE / DISCIPLINE</v>
      </c>
      <c r="D136" s="119"/>
      <c r="E136" s="71" t="s">
        <v>71</v>
      </c>
      <c r="F136" s="38" t="str">
        <f>$F$13</f>
        <v>LEARNING  AGREEMENT  SIGNATURE</v>
      </c>
      <c r="G136" s="39" t="str">
        <f>$G$13</f>
        <v>Incoming</v>
      </c>
      <c r="H136" s="39" t="str">
        <f>$H$13</f>
        <v>Outgoing</v>
      </c>
      <c r="I136" s="72" t="str">
        <f>$I$13</f>
        <v>E-MAIL</v>
      </c>
      <c r="J136" s="38" t="str">
        <f>$J$13</f>
        <v>Phone number</v>
      </c>
      <c r="K136" s="38" t="str">
        <f>$K$13</f>
        <v>Office address</v>
      </c>
      <c r="L136" s="65"/>
      <c r="M136" s="65"/>
      <c r="N136" s="65"/>
    </row>
    <row r="137" spans="1:14" s="121" customFormat="1" ht="54.95" customHeight="1" x14ac:dyDescent="0.25">
      <c r="A137" s="1"/>
      <c r="B137" s="26" t="s">
        <v>291</v>
      </c>
      <c r="C137" s="99" t="s">
        <v>292</v>
      </c>
      <c r="D137" s="96"/>
      <c r="E137" s="27"/>
      <c r="F137" s="8" t="s">
        <v>560</v>
      </c>
      <c r="G137" s="8" t="s">
        <v>560</v>
      </c>
      <c r="H137" s="8" t="s">
        <v>560</v>
      </c>
      <c r="I137" s="8" t="s">
        <v>440</v>
      </c>
      <c r="J137" s="9" t="s">
        <v>294</v>
      </c>
      <c r="K137" s="9" t="s">
        <v>295</v>
      </c>
      <c r="L137" s="65"/>
      <c r="M137" s="65"/>
      <c r="N137" s="65"/>
    </row>
    <row r="138" spans="1:14" s="121" customFormat="1" ht="24" customHeight="1" x14ac:dyDescent="0.25">
      <c r="A138" s="1"/>
      <c r="B138" s="28" t="s">
        <v>296</v>
      </c>
      <c r="C138" s="97" t="s">
        <v>297</v>
      </c>
      <c r="D138" s="98"/>
      <c r="E138" s="5"/>
      <c r="F138" s="21" t="s">
        <v>560</v>
      </c>
      <c r="G138" s="21" t="s">
        <v>560</v>
      </c>
      <c r="H138" s="21" t="s">
        <v>560</v>
      </c>
      <c r="I138" s="12" t="s">
        <v>441</v>
      </c>
      <c r="J138" s="21" t="s">
        <v>299</v>
      </c>
      <c r="K138" s="21" t="s">
        <v>295</v>
      </c>
      <c r="L138" s="65"/>
      <c r="M138" s="65"/>
      <c r="N138" s="65"/>
    </row>
    <row r="139" spans="1:14" s="121" customFormat="1" ht="24" customHeight="1" x14ac:dyDescent="0.25">
      <c r="A139" s="1"/>
      <c r="B139" s="28" t="s">
        <v>300</v>
      </c>
      <c r="C139" s="97" t="s">
        <v>297</v>
      </c>
      <c r="D139" s="98"/>
      <c r="E139" s="5"/>
      <c r="F139" s="21" t="s">
        <v>560</v>
      </c>
      <c r="G139" s="21" t="s">
        <v>560</v>
      </c>
      <c r="H139" s="21" t="s">
        <v>560</v>
      </c>
      <c r="I139" s="12" t="s">
        <v>442</v>
      </c>
      <c r="J139" s="21" t="s">
        <v>302</v>
      </c>
      <c r="K139" s="21" t="s">
        <v>295</v>
      </c>
      <c r="L139" s="65"/>
      <c r="M139" s="65"/>
      <c r="N139" s="65"/>
    </row>
    <row r="140" spans="1:14" s="121" customFormat="1" ht="24" customHeight="1" x14ac:dyDescent="0.25">
      <c r="A140" s="1"/>
      <c r="B140" s="28" t="s">
        <v>303</v>
      </c>
      <c r="C140" s="97" t="s">
        <v>304</v>
      </c>
      <c r="D140" s="98"/>
      <c r="E140" s="5"/>
      <c r="F140" s="21" t="s">
        <v>560</v>
      </c>
      <c r="G140" s="21" t="s">
        <v>560</v>
      </c>
      <c r="H140" s="21" t="s">
        <v>560</v>
      </c>
      <c r="I140" s="12" t="s">
        <v>443</v>
      </c>
      <c r="J140" s="21" t="s">
        <v>306</v>
      </c>
      <c r="K140" s="21" t="s">
        <v>295</v>
      </c>
      <c r="L140" s="65"/>
      <c r="M140" s="65"/>
      <c r="N140" s="65"/>
    </row>
    <row r="141" spans="1:14" s="121" customFormat="1" ht="24" customHeight="1" x14ac:dyDescent="0.25">
      <c r="A141" s="1"/>
      <c r="B141" s="28" t="s">
        <v>307</v>
      </c>
      <c r="C141" s="97" t="s">
        <v>308</v>
      </c>
      <c r="D141" s="98"/>
      <c r="E141" s="5"/>
      <c r="F141" s="21" t="s">
        <v>560</v>
      </c>
      <c r="G141" s="21" t="s">
        <v>560</v>
      </c>
      <c r="H141" s="21" t="s">
        <v>560</v>
      </c>
      <c r="I141" s="12" t="s">
        <v>444</v>
      </c>
      <c r="J141" s="21" t="s">
        <v>310</v>
      </c>
      <c r="K141" s="21" t="s">
        <v>295</v>
      </c>
      <c r="L141" s="65"/>
      <c r="M141" s="65"/>
      <c r="N141" s="65"/>
    </row>
    <row r="142" spans="1:14" ht="24.95" customHeight="1" x14ac:dyDescent="0.25">
      <c r="B142" s="28" t="s">
        <v>345</v>
      </c>
      <c r="C142" s="97" t="s">
        <v>346</v>
      </c>
      <c r="D142" s="98"/>
      <c r="E142" s="57"/>
      <c r="F142" s="21" t="s">
        <v>560</v>
      </c>
      <c r="G142" s="21" t="s">
        <v>560</v>
      </c>
      <c r="H142" s="21" t="s">
        <v>560</v>
      </c>
      <c r="I142" s="12" t="s">
        <v>347</v>
      </c>
      <c r="J142" s="59" t="s">
        <v>348</v>
      </c>
      <c r="K142" s="21" t="s">
        <v>295</v>
      </c>
    </row>
    <row r="145" spans="1:14" s="121" customFormat="1" ht="78.599999999999994" customHeight="1" x14ac:dyDescent="0.25">
      <c r="A145" s="1"/>
      <c r="B145" s="53"/>
      <c r="C145" s="54"/>
      <c r="D145" s="101" t="s">
        <v>559</v>
      </c>
      <c r="E145" s="101"/>
      <c r="F145" s="101"/>
      <c r="G145" s="101"/>
      <c r="H145" s="101"/>
      <c r="I145" s="76"/>
      <c r="J145" s="23"/>
      <c r="K145" s="24" t="str">
        <f>K1</f>
        <v>Update: 11th August 2023</v>
      </c>
      <c r="L145" s="65"/>
      <c r="M145" s="65"/>
      <c r="N145" s="65"/>
    </row>
    <row r="146" spans="1:14" s="121" customFormat="1" ht="70.349999999999994" customHeight="1" x14ac:dyDescent="0.25">
      <c r="A146" s="1"/>
      <c r="B146" s="80" t="str">
        <f>$B$13</f>
        <v>PROFESSOR NAME SURNAME</v>
      </c>
      <c r="C146" s="90" t="str">
        <f>$C$13</f>
        <v>ROLE / DISCIPLINE</v>
      </c>
      <c r="D146" s="119"/>
      <c r="E146" s="71" t="s">
        <v>71</v>
      </c>
      <c r="F146" s="38" t="str">
        <f>$F$13</f>
        <v>LEARNING  AGREEMENT  SIGNATURE</v>
      </c>
      <c r="G146" s="39" t="str">
        <f>$G$13</f>
        <v>Incoming</v>
      </c>
      <c r="H146" s="39" t="str">
        <f>$H$13</f>
        <v>Outgoing</v>
      </c>
      <c r="I146" s="72" t="str">
        <f>$I$13</f>
        <v>E-MAIL</v>
      </c>
      <c r="J146" s="38" t="str">
        <f>$J$13</f>
        <v>Phone number</v>
      </c>
      <c r="K146" s="38" t="str">
        <f>$K$13</f>
        <v>Office address</v>
      </c>
      <c r="L146" s="65"/>
      <c r="M146" s="65"/>
      <c r="N146" s="65"/>
    </row>
    <row r="147" spans="1:14" s="121" customFormat="1" ht="54.95" customHeight="1" x14ac:dyDescent="0.25">
      <c r="A147" s="1"/>
      <c r="B147" s="26" t="s">
        <v>311</v>
      </c>
      <c r="C147" s="99" t="s">
        <v>312</v>
      </c>
      <c r="D147" s="96"/>
      <c r="E147" s="27"/>
      <c r="F147" s="8" t="s">
        <v>560</v>
      </c>
      <c r="G147" s="8" t="s">
        <v>560</v>
      </c>
      <c r="H147" s="8" t="s">
        <v>560</v>
      </c>
      <c r="I147" s="8" t="s">
        <v>445</v>
      </c>
      <c r="J147" s="9" t="s">
        <v>314</v>
      </c>
      <c r="K147" s="9" t="s">
        <v>315</v>
      </c>
      <c r="L147" s="65"/>
      <c r="M147" s="65"/>
      <c r="N147" s="65"/>
    </row>
    <row r="148" spans="1:14" s="121" customFormat="1" ht="24" customHeight="1" x14ac:dyDescent="0.25">
      <c r="A148" s="1"/>
      <c r="B148" s="28" t="s">
        <v>316</v>
      </c>
      <c r="C148" s="97"/>
      <c r="D148" s="98"/>
      <c r="E148" s="5"/>
      <c r="F148" s="21" t="s">
        <v>560</v>
      </c>
      <c r="G148" s="21" t="s">
        <v>560</v>
      </c>
      <c r="H148" s="21" t="s">
        <v>560</v>
      </c>
      <c r="I148" s="12" t="s">
        <v>446</v>
      </c>
      <c r="J148" s="37" t="s">
        <v>318</v>
      </c>
      <c r="K148" s="20" t="s">
        <v>315</v>
      </c>
      <c r="L148" s="65"/>
      <c r="M148" s="65"/>
      <c r="N148" s="65"/>
    </row>
    <row r="149" spans="1:14" s="121" customFormat="1" ht="24" customHeight="1" x14ac:dyDescent="0.25">
      <c r="A149" s="1"/>
      <c r="B149" s="28" t="s">
        <v>319</v>
      </c>
      <c r="C149" s="97"/>
      <c r="D149" s="98"/>
      <c r="E149" s="5"/>
      <c r="F149" s="21" t="s">
        <v>560</v>
      </c>
      <c r="G149" s="21" t="s">
        <v>560</v>
      </c>
      <c r="H149" s="21" t="s">
        <v>560</v>
      </c>
      <c r="I149" s="12" t="s">
        <v>447</v>
      </c>
      <c r="J149" s="21" t="s">
        <v>321</v>
      </c>
      <c r="K149" s="21" t="s">
        <v>322</v>
      </c>
      <c r="L149" s="65"/>
      <c r="M149" s="65"/>
      <c r="N149" s="65"/>
    </row>
    <row r="150" spans="1:14" s="121" customFormat="1" ht="24" customHeight="1" x14ac:dyDescent="0.25">
      <c r="A150" s="1"/>
      <c r="B150" s="28" t="s">
        <v>323</v>
      </c>
      <c r="C150" s="68"/>
      <c r="D150" s="69"/>
      <c r="E150" s="5"/>
      <c r="F150" s="21" t="s">
        <v>560</v>
      </c>
      <c r="G150" s="21" t="s">
        <v>560</v>
      </c>
      <c r="H150" s="21" t="s">
        <v>560</v>
      </c>
      <c r="I150" s="12" t="s">
        <v>324</v>
      </c>
      <c r="J150" s="20" t="s">
        <v>79</v>
      </c>
      <c r="K150" s="21" t="s">
        <v>322</v>
      </c>
      <c r="L150" s="65"/>
      <c r="M150" s="65"/>
      <c r="N150" s="65"/>
    </row>
    <row r="151" spans="1:14" s="121" customFormat="1" ht="24" customHeight="1" thickBot="1" x14ac:dyDescent="0.3">
      <c r="A151" s="1"/>
      <c r="B151" s="46" t="s">
        <v>325</v>
      </c>
      <c r="C151" s="47"/>
      <c r="D151" s="48"/>
      <c r="E151" s="49"/>
      <c r="F151" s="50" t="s">
        <v>560</v>
      </c>
      <c r="G151" s="50" t="s">
        <v>560</v>
      </c>
      <c r="H151" s="50" t="s">
        <v>560</v>
      </c>
      <c r="I151" s="12" t="s">
        <v>450</v>
      </c>
      <c r="J151" s="52" t="s">
        <v>327</v>
      </c>
      <c r="K151" s="50" t="s">
        <v>322</v>
      </c>
      <c r="L151" s="65"/>
      <c r="M151" s="65"/>
      <c r="N151" s="65"/>
    </row>
  </sheetData>
  <mergeCells count="127">
    <mergeCell ref="C1:J1"/>
    <mergeCell ref="B2:F2"/>
    <mergeCell ref="B3:F3"/>
    <mergeCell ref="B4:F4"/>
    <mergeCell ref="B5:F5"/>
    <mergeCell ref="B6:F6"/>
    <mergeCell ref="D14:E14"/>
    <mergeCell ref="D15:E15"/>
    <mergeCell ref="D16:E16"/>
    <mergeCell ref="D17:E17"/>
    <mergeCell ref="D18:E18"/>
    <mergeCell ref="D19:E19"/>
    <mergeCell ref="B7:F7"/>
    <mergeCell ref="B8:F8"/>
    <mergeCell ref="B9:F9"/>
    <mergeCell ref="B10:F10"/>
    <mergeCell ref="D12:H12"/>
    <mergeCell ref="D13:E13"/>
    <mergeCell ref="D26:E26"/>
    <mergeCell ref="D27:E27"/>
    <mergeCell ref="D28:E28"/>
    <mergeCell ref="D29:E29"/>
    <mergeCell ref="D33:H33"/>
    <mergeCell ref="C34:D34"/>
    <mergeCell ref="D20:E20"/>
    <mergeCell ref="D21:E21"/>
    <mergeCell ref="D22:E22"/>
    <mergeCell ref="D23:E23"/>
    <mergeCell ref="D24:E24"/>
    <mergeCell ref="D25:E25"/>
    <mergeCell ref="C41:D41"/>
    <mergeCell ref="C42:D42"/>
    <mergeCell ref="C43:D43"/>
    <mergeCell ref="C44:D44"/>
    <mergeCell ref="C45:D45"/>
    <mergeCell ref="D49:H49"/>
    <mergeCell ref="C35:D35"/>
    <mergeCell ref="C36:D36"/>
    <mergeCell ref="C37:D37"/>
    <mergeCell ref="C38:D38"/>
    <mergeCell ref="C39:D39"/>
    <mergeCell ref="C40:D40"/>
    <mergeCell ref="C56:D56"/>
    <mergeCell ref="C57:D57"/>
    <mergeCell ref="C58:D58"/>
    <mergeCell ref="C59:D59"/>
    <mergeCell ref="C60:D60"/>
    <mergeCell ref="C61:D61"/>
    <mergeCell ref="C50:D50"/>
    <mergeCell ref="C51:D51"/>
    <mergeCell ref="C52:D52"/>
    <mergeCell ref="C53:D53"/>
    <mergeCell ref="C54:D54"/>
    <mergeCell ref="C55:D55"/>
    <mergeCell ref="C72:D72"/>
    <mergeCell ref="C73:D73"/>
    <mergeCell ref="C74:D74"/>
    <mergeCell ref="C75:D75"/>
    <mergeCell ref="C76:D76"/>
    <mergeCell ref="C77:D77"/>
    <mergeCell ref="C62:D62"/>
    <mergeCell ref="C63:D63"/>
    <mergeCell ref="C64:D64"/>
    <mergeCell ref="C66:D66"/>
    <mergeCell ref="D70:H70"/>
    <mergeCell ref="C71:D71"/>
    <mergeCell ref="C65:D65"/>
    <mergeCell ref="C85:D85"/>
    <mergeCell ref="C86:D86"/>
    <mergeCell ref="C87:D87"/>
    <mergeCell ref="C91:D91"/>
    <mergeCell ref="C88:D88"/>
    <mergeCell ref="C89:D89"/>
    <mergeCell ref="C78:D78"/>
    <mergeCell ref="C79:D79"/>
    <mergeCell ref="C80:D80"/>
    <mergeCell ref="C81:D81"/>
    <mergeCell ref="C82:D82"/>
    <mergeCell ref="D84:H84"/>
    <mergeCell ref="C100:D100"/>
    <mergeCell ref="C101:D101"/>
    <mergeCell ref="C102:D102"/>
    <mergeCell ref="C103:D103"/>
    <mergeCell ref="C104:D104"/>
    <mergeCell ref="C105:D105"/>
    <mergeCell ref="C90:D90"/>
    <mergeCell ref="C92:D92"/>
    <mergeCell ref="C93:D93"/>
    <mergeCell ref="D97:H97"/>
    <mergeCell ref="C98:D98"/>
    <mergeCell ref="C99:D99"/>
    <mergeCell ref="C115:D115"/>
    <mergeCell ref="C116:D116"/>
    <mergeCell ref="C117:D117"/>
    <mergeCell ref="C124:D124"/>
    <mergeCell ref="C125:D125"/>
    <mergeCell ref="D109:H109"/>
    <mergeCell ref="C110:D110"/>
    <mergeCell ref="C111:D111"/>
    <mergeCell ref="C122:D122"/>
    <mergeCell ref="C112:D112"/>
    <mergeCell ref="C113:D113"/>
    <mergeCell ref="C114:D114"/>
    <mergeCell ref="C131:D131"/>
    <mergeCell ref="C119:D119"/>
    <mergeCell ref="C120:D120"/>
    <mergeCell ref="C121:D121"/>
    <mergeCell ref="D135:H135"/>
    <mergeCell ref="C136:D136"/>
    <mergeCell ref="C126:D126"/>
    <mergeCell ref="C118:D118"/>
    <mergeCell ref="C127:D127"/>
    <mergeCell ref="C128:D128"/>
    <mergeCell ref="C129:D129"/>
    <mergeCell ref="C130:D130"/>
    <mergeCell ref="C123:D123"/>
    <mergeCell ref="D145:H145"/>
    <mergeCell ref="C146:D146"/>
    <mergeCell ref="C147:D147"/>
    <mergeCell ref="C148:D148"/>
    <mergeCell ref="C149:D149"/>
    <mergeCell ref="C137:D137"/>
    <mergeCell ref="C138:D138"/>
    <mergeCell ref="C139:D139"/>
    <mergeCell ref="C140:D140"/>
    <mergeCell ref="C141:D141"/>
    <mergeCell ref="C142:D142"/>
  </mergeCells>
  <conditionalFormatting sqref="F65:H65">
    <cfRule type="containsText" dxfId="6" priority="9" operator="containsText" text="No">
      <formula>NOT(ISERROR(SEARCH("No",F65)))</formula>
    </cfRule>
  </conditionalFormatting>
  <conditionalFormatting sqref="F65:H65">
    <cfRule type="containsText" dxfId="5" priority="8" operator="containsText" text="No">
      <formula>NOT(ISERROR(SEARCH("No",F65)))</formula>
    </cfRule>
  </conditionalFormatting>
  <conditionalFormatting sqref="F13:H13">
    <cfRule type="cellIs" dxfId="4" priority="5" operator="equal">
      <formula>"no"</formula>
    </cfRule>
  </conditionalFormatting>
  <conditionalFormatting sqref="F13:H29">
    <cfRule type="cellIs" dxfId="3" priority="4" operator="equal">
      <formula>"no"</formula>
    </cfRule>
  </conditionalFormatting>
  <conditionalFormatting sqref="F114:H114">
    <cfRule type="containsText" dxfId="2" priority="3" operator="containsText" text="No">
      <formula>NOT(ISERROR(SEARCH("No",F114)))</formula>
    </cfRule>
  </conditionalFormatting>
  <conditionalFormatting sqref="F114:H114">
    <cfRule type="containsText" dxfId="1" priority="2" operator="containsText" text="No">
      <formula>NOT(ISERROR(SEARCH("No",F114)))</formula>
    </cfRule>
  </conditionalFormatting>
  <conditionalFormatting sqref="F110:H131">
    <cfRule type="cellIs" dxfId="0" priority="1" operator="equal">
      <formula>"no"</formula>
    </cfRule>
  </conditionalFormatting>
  <hyperlinks>
    <hyperlink ref="C3:D3" location="CMI!B34" display="CMI!B34" xr:uid="{9A2431D8-FAF8-4177-9920-72613ECC8CC1}"/>
    <hyperlink ref="C4:D4" location="CMI!B47" display="CMI!B47" xr:uid="{00341320-0DB3-4DED-AC95-1968276F0471}"/>
    <hyperlink ref="C5:D5" location="CMI!B63" display="CMI!B63" xr:uid="{41E546FA-9FB1-4D47-A1A5-DE6E2B9C5BA1}"/>
    <hyperlink ref="C6:D6" location="CMI!B72" display="CMI!B72" xr:uid="{8C9A95C5-4A60-4284-A6E6-A19971428118}"/>
    <hyperlink ref="C7:D7" location="CMI!B82" display="CMI!B82" xr:uid="{9F899FE5-D08F-4753-8C48-A33073E47B39}"/>
    <hyperlink ref="C8:D8" location="CMI!B91" display="CMI!B91" xr:uid="{5DFF3071-6A00-46E3-AD1D-926B76BE2E65}"/>
    <hyperlink ref="C9:D9" location="CMI!B113" display="Dipartimento di Scienze Matematiche, Fisiche e Informatiche (Department of Mathematical, Physical and Computer Sciences)" xr:uid="{E40FC125-2277-49D0-A78B-3DB3DEA22C75}"/>
    <hyperlink ref="C10:D10" location="CMI!B120" display="CMI!B120" xr:uid="{5339BED9-2346-43CE-A13C-BDEDA59F7D15}"/>
    <hyperlink ref="B3:F3" location="'CMI in ENG'!B34" display="'CMI in ENG'!B34" xr:uid="{CE936053-CD83-4CFD-9A9E-E0C30D205595}"/>
    <hyperlink ref="B4:F4" location="'CMI in ENG'!A50" display="'CMI in ENG'!A50" xr:uid="{9B2D9AA6-4965-4318-A64E-2C85139014DA}"/>
    <hyperlink ref="B5:F5" location="'CMI in ENG'!A70" display="'CMI in ENG'!A70" xr:uid="{8B5E1356-E069-4CFE-ABE9-DE212E100779}"/>
    <hyperlink ref="B6:F6" location="'CMI in ENG'!A84" display="'CMI in ENG'!A84" xr:uid="{5BA90D29-D62F-4CA8-9CF9-4696BC03A4FD}"/>
    <hyperlink ref="B7:F7" location="'CMI in ENG'!A97" display="'CMI in ENG'!A97" xr:uid="{0F4B64C8-7A60-40F3-B88B-FBD68B06E680}"/>
    <hyperlink ref="B10:F10" location="'CMI in ENG'!A146" display="Department of Veterinary Science" xr:uid="{458FE4F8-99DF-402D-BC43-7850850EDB31}"/>
    <hyperlink ref="B9:F9" location="'CMI in ENG'!A134" display="'CMI in ENG'!A134" xr:uid="{6301BA57-61AC-4A46-BD07-3AEF84488AAE}"/>
    <hyperlink ref="B8:F8" location="'CMI in ENG'!A109" display="'CMI in ENG'!A109" xr:uid="{1C826E4F-9E0B-46CE-8BB3-8E38C3522A8C}"/>
    <hyperlink ref="B2:F2" location="'CMI in ENG'!D12" display="Department of Humanities, Social Sciences and Cultural Industries" xr:uid="{7F6E3029-01E0-4F60-8566-4248B159FD31}"/>
    <hyperlink ref="I65" r:id="rId1" xr:uid="{E3C935C7-D302-41A9-8406-CDE3C2AFE38A}"/>
    <hyperlink ref="I112" r:id="rId2" xr:uid="{D1160181-673F-4E54-91BB-DC245F42E0FA}"/>
    <hyperlink ref="I114" r:id="rId3" xr:uid="{351DE696-2C54-4175-B1AC-BCE270AE0F1D}"/>
  </hyperlinks>
  <pageMargins left="0.70866141732283472" right="0.70866141732283472" top="2.3622047244094491" bottom="0.74803149606299213" header="0.31496062992125984" footer="0.31496062992125984"/>
  <pageSetup paperSize="8" scale="74" fitToHeight="0" orientation="landscape" r:id="rId4"/>
  <rowBreaks count="9" manualBreakCount="9">
    <brk id="11" max="16383" man="1"/>
    <brk id="32" max="16383" man="1"/>
    <brk id="48" max="16383" man="1"/>
    <brk id="69" max="16383" man="1"/>
    <brk id="83" max="16383" man="1"/>
    <brk id="96" max="16383" man="1"/>
    <brk id="108" max="16383" man="1"/>
    <brk id="134" max="16383" man="1"/>
    <brk id="144"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74F2-C608-4561-A1BD-A16D9C3210A4}">
  <dimension ref="A1:B10"/>
  <sheetViews>
    <sheetView zoomScale="85" zoomScaleNormal="85" workbookViewId="0">
      <selection activeCell="D1" sqref="D1:D1048576"/>
    </sheetView>
  </sheetViews>
  <sheetFormatPr defaultRowHeight="15" x14ac:dyDescent="0.25"/>
  <cols>
    <col min="1" max="1" width="71.28515625" customWidth="1"/>
    <col min="2" max="2" width="71.28515625" bestFit="1" customWidth="1"/>
  </cols>
  <sheetData>
    <row r="1" spans="1:2" ht="36" customHeight="1" x14ac:dyDescent="0.25">
      <c r="A1" s="62" t="s">
        <v>369</v>
      </c>
      <c r="B1" s="62" t="s">
        <v>370</v>
      </c>
    </row>
    <row r="2" spans="1:2" ht="36" customHeight="1" x14ac:dyDescent="0.25">
      <c r="A2" s="63" t="s">
        <v>336</v>
      </c>
      <c r="B2" s="64" t="s">
        <v>361</v>
      </c>
    </row>
    <row r="3" spans="1:2" ht="36" customHeight="1" x14ac:dyDescent="0.25">
      <c r="A3" s="63" t="s">
        <v>328</v>
      </c>
      <c r="B3" s="64" t="s">
        <v>360</v>
      </c>
    </row>
    <row r="4" spans="1:2" ht="36" customHeight="1" x14ac:dyDescent="0.25">
      <c r="A4" s="63" t="s">
        <v>329</v>
      </c>
      <c r="B4" s="64" t="s">
        <v>362</v>
      </c>
    </row>
    <row r="5" spans="1:2" ht="36" customHeight="1" x14ac:dyDescent="0.25">
      <c r="A5" s="63" t="s">
        <v>330</v>
      </c>
      <c r="B5" s="64" t="s">
        <v>363</v>
      </c>
    </row>
    <row r="6" spans="1:2" ht="36" customHeight="1" x14ac:dyDescent="0.25">
      <c r="A6" s="63" t="s">
        <v>331</v>
      </c>
      <c r="B6" s="64" t="s">
        <v>364</v>
      </c>
    </row>
    <row r="7" spans="1:2" ht="36" customHeight="1" x14ac:dyDescent="0.25">
      <c r="A7" s="63" t="s">
        <v>332</v>
      </c>
      <c r="B7" s="64" t="s">
        <v>365</v>
      </c>
    </row>
    <row r="8" spans="1:2" ht="36" customHeight="1" x14ac:dyDescent="0.25">
      <c r="A8" s="63" t="s">
        <v>333</v>
      </c>
      <c r="B8" s="64" t="s">
        <v>366</v>
      </c>
    </row>
    <row r="9" spans="1:2" ht="36" customHeight="1" x14ac:dyDescent="0.25">
      <c r="A9" s="63" t="s">
        <v>334</v>
      </c>
      <c r="B9" s="64" t="s">
        <v>367</v>
      </c>
    </row>
    <row r="10" spans="1:2" ht="36" customHeight="1" x14ac:dyDescent="0.25">
      <c r="A10" s="63" t="s">
        <v>335</v>
      </c>
      <c r="B10" s="64" t="s">
        <v>368</v>
      </c>
    </row>
  </sheetData>
  <hyperlinks>
    <hyperlink ref="B3" r:id="rId1" display="https://univpr-my.sharepoint.com/:f:/g/personal/stefano_camurri_unipr_it/EoS2F-iPINFNryU8GPX690YB-FnW0tGfAEa3ptbDden4ng" xr:uid="{17FBC01A-F74B-45EF-ABA1-755758B1691E}"/>
    <hyperlink ref="B2" r:id="rId2" display="https://univpr-my.sharepoint.com/:f:/g/personal/stefano_camurri_unipr_it/EowbnVHNXF1HuXtAivcmK8UBgjT16YsQR-YiEUUBQRO-yw" xr:uid="{73932A52-4453-4496-B91A-18BD2A4CB457}"/>
    <hyperlink ref="B4" r:id="rId3" display="https://univpr-my.sharepoint.com/:f:/g/personal/stefano_camurri_unipr_it/ElA_VbH4r8ROlhRNLPskuXYBvGtUK3s1QUonvqmqV9Kp6g" xr:uid="{A82C3265-F87E-417E-81FE-F4FC328ED2FA}"/>
    <hyperlink ref="B5" r:id="rId4" display="https://univpr-my.sharepoint.com/:f:/g/personal/stefano_camurri_unipr_it/EmeV7OicFQxEvr4ZUIDxVFMBkNDFmGicQ9dg2D_Bv9Trsw" xr:uid="{742147B1-3AE8-4014-8802-BB8DB4385F71}"/>
    <hyperlink ref="B6" r:id="rId5" display="https://univpr-my.sharepoint.com/:f:/g/personal/stefano_camurri_unipr_it/EiyibNe7RWpNvsYJyLulLWEBe8ErRHMFuUjLxCW6X7PFDQ" xr:uid="{CEDDA074-1BAF-4207-B60F-C36B2B2DADC9}"/>
    <hyperlink ref="B7" r:id="rId6" display="https://univpr-my.sharepoint.com/:f:/g/personal/stefano_camurri_unipr_it/Etw5RVVO2SJNtqdYLpC_TcsBfSlOVEKRxMM4jBvBg8d10w" xr:uid="{23FC648D-1C1E-480B-A9B4-2C43C3D1B76F}"/>
    <hyperlink ref="B8" r:id="rId7" display="https://univpr-my.sharepoint.com/:f:/g/personal/stefano_camurri_unipr_it/EkMJFmPmyzlPv31cIw6VHo4BOtGuA9B5wPpmEY23WP195Q" xr:uid="{C1CB3AB5-269B-41FF-8843-5FC0C5482165}"/>
    <hyperlink ref="B9" r:id="rId8" display="https://univpr-my.sharepoint.com/:f:/g/personal/stefano_camurri_unipr_it/EjVz3sdv_nVLhzZ2VKPjqyQBGxhJX7ViVr2nln-0IOXSMg" xr:uid="{AC02AC2D-22D6-4DD3-AF6B-26606B1E82D3}"/>
    <hyperlink ref="B10" r:id="rId9" display="https://univpr-my.sharepoint.com/:f:/g/personal/stefano_camurri_unipr_it/EiGggLsVE5hMkY3axUcXWKcBMCH4WCHlaLTwlrGxuiayGQ" xr:uid="{92FB0021-EAD6-4E14-ABFF-73EE7E8E06AB}"/>
  </hyperlinks>
  <pageMargins left="0.7" right="0.7" top="0.75" bottom="0.75" header="0.3" footer="0.3"/>
  <pageSetup paperSize="9"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CMI in ITA</vt:lpstr>
      <vt:lpstr>CMI in ENG</vt:lpstr>
      <vt:lpstr>OneDrive LA in</vt:lpstr>
      <vt:lpstr>'CMI in ENG'!Area_stampa</vt:lpstr>
      <vt:lpstr>'CMI in ITA'!Area_stampa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Camurri</dc:creator>
  <cp:lastModifiedBy>Stefano Camurri</cp:lastModifiedBy>
  <cp:lastPrinted>2023-08-11T09:39:44Z</cp:lastPrinted>
  <dcterms:created xsi:type="dcterms:W3CDTF">2022-05-26T08:56:20Z</dcterms:created>
  <dcterms:modified xsi:type="dcterms:W3CDTF">2023-08-11T10:26:02Z</dcterms:modified>
</cp:coreProperties>
</file>