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zeli57\Downloads\"/>
    </mc:Choice>
  </mc:AlternateContent>
  <bookViews>
    <workbookView xWindow="0" yWindow="0" windowWidth="12315" windowHeight="5415"/>
  </bookViews>
  <sheets>
    <sheet name="PTA" sheetId="1" r:id="rId1"/>
    <sheet name="TOTALI" sheetId="2" r:id="rId2"/>
  </sheets>
  <definedNames>
    <definedName name="_xlnm._FilterDatabase" localSheetId="0" hidden="1">PTA!$A$2:$NG$2</definedName>
    <definedName name="_xlnm._FilterDatabase" localSheetId="1" hidden="1">TOTALI!#REF!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2" i="1" l="1"/>
  <c r="A1" i="2" l="1"/>
  <c r="LZ2" i="1" l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LY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KU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JP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IK2" i="1"/>
  <c r="IL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HG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GB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EX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DS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CO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BJ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AG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B2" i="1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" i="2"/>
  <c r="C3" i="2"/>
  <c r="D3" i="2"/>
  <c r="E3" i="2"/>
  <c r="F3" i="2"/>
  <c r="G3" i="2"/>
  <c r="H3" i="2"/>
  <c r="I3" i="2"/>
  <c r="J3" i="2"/>
  <c r="K3" i="2"/>
  <c r="L3" i="2"/>
  <c r="M3" i="2"/>
  <c r="C4" i="2"/>
  <c r="D4" i="2"/>
  <c r="E4" i="2"/>
  <c r="F4" i="2"/>
  <c r="G4" i="2"/>
  <c r="H4" i="2"/>
  <c r="I4" i="2"/>
  <c r="J4" i="2"/>
  <c r="K4" i="2"/>
  <c r="L4" i="2"/>
  <c r="M4" i="2"/>
  <c r="C5" i="2"/>
  <c r="D5" i="2"/>
  <c r="E5" i="2"/>
  <c r="F5" i="2"/>
  <c r="G5" i="2"/>
  <c r="H5" i="2"/>
  <c r="I5" i="2"/>
  <c r="J5" i="2"/>
  <c r="K5" i="2"/>
  <c r="L5" i="2"/>
  <c r="M5" i="2"/>
  <c r="C6" i="2"/>
  <c r="D6" i="2"/>
  <c r="E6" i="2"/>
  <c r="F6" i="2"/>
  <c r="G6" i="2"/>
  <c r="H6" i="2"/>
  <c r="I6" i="2"/>
  <c r="J6" i="2"/>
  <c r="K6" i="2"/>
  <c r="L6" i="2"/>
  <c r="M6" i="2"/>
  <c r="C7" i="2"/>
  <c r="D7" i="2"/>
  <c r="E7" i="2"/>
  <c r="F7" i="2"/>
  <c r="G7" i="2"/>
  <c r="H7" i="2"/>
  <c r="I7" i="2"/>
  <c r="J7" i="2"/>
  <c r="K7" i="2"/>
  <c r="L7" i="2"/>
  <c r="M7" i="2"/>
  <c r="C8" i="2"/>
  <c r="D8" i="2"/>
  <c r="E8" i="2"/>
  <c r="F8" i="2"/>
  <c r="G8" i="2"/>
  <c r="H8" i="2"/>
  <c r="I8" i="2"/>
  <c r="J8" i="2"/>
  <c r="K8" i="2"/>
  <c r="L8" i="2"/>
  <c r="M8" i="2"/>
  <c r="C9" i="2"/>
  <c r="D9" i="2"/>
  <c r="E9" i="2"/>
  <c r="F9" i="2"/>
  <c r="G9" i="2"/>
  <c r="H9" i="2"/>
  <c r="I9" i="2"/>
  <c r="J9" i="2"/>
  <c r="K9" i="2"/>
  <c r="L9" i="2"/>
  <c r="M9" i="2"/>
  <c r="C10" i="2"/>
  <c r="D10" i="2"/>
  <c r="E10" i="2"/>
  <c r="F10" i="2"/>
  <c r="G10" i="2"/>
  <c r="H10" i="2"/>
  <c r="I10" i="2"/>
  <c r="J10" i="2"/>
  <c r="K10" i="2"/>
  <c r="L10" i="2"/>
  <c r="M10" i="2"/>
  <c r="C11" i="2"/>
  <c r="D11" i="2"/>
  <c r="E11" i="2"/>
  <c r="F11" i="2"/>
  <c r="G11" i="2"/>
  <c r="H11" i="2"/>
  <c r="I11" i="2"/>
  <c r="J11" i="2"/>
  <c r="K11" i="2"/>
  <c r="L11" i="2"/>
  <c r="M11" i="2"/>
  <c r="C12" i="2"/>
  <c r="D12" i="2"/>
  <c r="E12" i="2"/>
  <c r="F12" i="2"/>
  <c r="G12" i="2"/>
  <c r="H12" i="2"/>
  <c r="I12" i="2"/>
  <c r="J12" i="2"/>
  <c r="K12" i="2"/>
  <c r="L12" i="2"/>
  <c r="M12" i="2"/>
  <c r="C13" i="2"/>
  <c r="D13" i="2"/>
  <c r="E13" i="2"/>
  <c r="F13" i="2"/>
  <c r="G13" i="2"/>
  <c r="H13" i="2"/>
  <c r="I13" i="2"/>
  <c r="J13" i="2"/>
  <c r="K13" i="2"/>
  <c r="L13" i="2"/>
  <c r="M13" i="2"/>
  <c r="C14" i="2"/>
  <c r="D14" i="2"/>
  <c r="E14" i="2"/>
  <c r="F14" i="2"/>
  <c r="G14" i="2"/>
  <c r="H14" i="2"/>
  <c r="I14" i="2"/>
  <c r="J14" i="2"/>
  <c r="K14" i="2"/>
  <c r="L14" i="2"/>
  <c r="M14" i="2"/>
  <c r="C15" i="2"/>
  <c r="D15" i="2"/>
  <c r="E15" i="2"/>
  <c r="F15" i="2"/>
  <c r="G15" i="2"/>
  <c r="H15" i="2"/>
  <c r="I15" i="2"/>
  <c r="J15" i="2"/>
  <c r="K15" i="2"/>
  <c r="L15" i="2"/>
  <c r="M15" i="2"/>
  <c r="C16" i="2"/>
  <c r="D16" i="2"/>
  <c r="E16" i="2"/>
  <c r="F16" i="2"/>
  <c r="G16" i="2"/>
  <c r="H16" i="2"/>
  <c r="I16" i="2"/>
  <c r="J16" i="2"/>
  <c r="K16" i="2"/>
  <c r="L16" i="2"/>
  <c r="M16" i="2"/>
  <c r="C17" i="2"/>
  <c r="D17" i="2"/>
  <c r="E17" i="2"/>
  <c r="F17" i="2"/>
  <c r="G17" i="2"/>
  <c r="H17" i="2"/>
  <c r="I17" i="2"/>
  <c r="J17" i="2"/>
  <c r="K17" i="2"/>
  <c r="L17" i="2"/>
  <c r="M17" i="2"/>
  <c r="C18" i="2"/>
  <c r="D18" i="2"/>
  <c r="E18" i="2"/>
  <c r="F18" i="2"/>
  <c r="G18" i="2"/>
  <c r="H18" i="2"/>
  <c r="I18" i="2"/>
  <c r="J18" i="2"/>
  <c r="K18" i="2"/>
  <c r="L18" i="2"/>
  <c r="M18" i="2"/>
  <c r="C19" i="2"/>
  <c r="D19" i="2"/>
  <c r="E19" i="2"/>
  <c r="F19" i="2"/>
  <c r="G19" i="2"/>
  <c r="H19" i="2"/>
  <c r="I19" i="2"/>
  <c r="J19" i="2"/>
  <c r="K19" i="2"/>
  <c r="L19" i="2"/>
  <c r="M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M2" i="2"/>
  <c r="L2" i="2"/>
  <c r="K2" i="2"/>
  <c r="J2" i="2"/>
  <c r="I2" i="2"/>
  <c r="H2" i="2"/>
  <c r="G2" i="2"/>
  <c r="F2" i="2"/>
  <c r="E2" i="2"/>
  <c r="D2" i="2"/>
  <c r="C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3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" i="2"/>
  <c r="NF5" i="1"/>
  <c r="P3" i="2" s="1"/>
  <c r="NF6" i="1"/>
  <c r="P4" i="2" s="1"/>
  <c r="NF7" i="1"/>
  <c r="P5" i="2" s="1"/>
  <c r="NF8" i="1"/>
  <c r="P6" i="2" s="1"/>
  <c r="NF9" i="1"/>
  <c r="P7" i="2" s="1"/>
  <c r="NF10" i="1"/>
  <c r="P8" i="2" s="1"/>
  <c r="NF11" i="1"/>
  <c r="P9" i="2" s="1"/>
  <c r="NF12" i="1"/>
  <c r="P10" i="2" s="1"/>
  <c r="NF13" i="1"/>
  <c r="P11" i="2" s="1"/>
  <c r="NF14" i="1"/>
  <c r="P12" i="2" s="1"/>
  <c r="NF15" i="1"/>
  <c r="P13" i="2" s="1"/>
  <c r="NF16" i="1"/>
  <c r="P14" i="2" s="1"/>
  <c r="NF17" i="1"/>
  <c r="P15" i="2" s="1"/>
  <c r="NF18" i="1"/>
  <c r="P16" i="2" s="1"/>
  <c r="NF19" i="1"/>
  <c r="P17" i="2" s="1"/>
  <c r="NF20" i="1"/>
  <c r="P18" i="2" s="1"/>
  <c r="NF21" i="1"/>
  <c r="P19" i="2" s="1"/>
  <c r="NF22" i="1"/>
  <c r="P20" i="2" s="1"/>
  <c r="NF23" i="1"/>
  <c r="P21" i="2" s="1"/>
  <c r="NF24" i="1"/>
  <c r="P22" i="2" s="1"/>
  <c r="NF25" i="1"/>
  <c r="P23" i="2" s="1"/>
  <c r="NF26" i="1"/>
  <c r="P24" i="2" s="1"/>
  <c r="NF27" i="1"/>
  <c r="P25" i="2" s="1"/>
  <c r="NF28" i="1"/>
  <c r="P26" i="2" s="1"/>
  <c r="NF29" i="1"/>
  <c r="P27" i="2" s="1"/>
  <c r="NF30" i="1"/>
  <c r="P28" i="2" s="1"/>
  <c r="NF4" i="1"/>
  <c r="P2" i="2" s="1"/>
  <c r="ND5" i="1"/>
  <c r="ND6" i="1"/>
  <c r="ND7" i="1"/>
  <c r="ND8" i="1"/>
  <c r="ND9" i="1"/>
  <c r="ND10" i="1"/>
  <c r="ND11" i="1"/>
  <c r="ND12" i="1"/>
  <c r="ND13" i="1"/>
  <c r="ND14" i="1"/>
  <c r="ND15" i="1"/>
  <c r="ND16" i="1"/>
  <c r="ND17" i="1"/>
  <c r="ND18" i="1"/>
  <c r="ND19" i="1"/>
  <c r="ND20" i="1"/>
  <c r="ND21" i="1"/>
  <c r="ND22" i="1"/>
  <c r="ND23" i="1"/>
  <c r="ND24" i="1"/>
  <c r="ND25" i="1"/>
  <c r="ND26" i="1"/>
  <c r="ND27" i="1"/>
  <c r="ND28" i="1"/>
  <c r="ND29" i="1"/>
  <c r="ND30" i="1"/>
  <c r="ND4" i="1"/>
  <c r="NG4" i="1" s="1"/>
  <c r="Q2" i="2" s="1"/>
  <c r="N4" i="2" l="1"/>
  <c r="N10" i="2"/>
  <c r="N26" i="2"/>
  <c r="N18" i="2"/>
  <c r="N6" i="2"/>
  <c r="N3" i="2"/>
  <c r="N28" i="2"/>
  <c r="N24" i="2"/>
  <c r="N22" i="2"/>
  <c r="N20" i="2"/>
  <c r="N16" i="2"/>
  <c r="N14" i="2"/>
  <c r="N12" i="2"/>
  <c r="N8" i="2"/>
  <c r="N25" i="2"/>
  <c r="N21" i="2"/>
  <c r="N17" i="2"/>
  <c r="N13" i="2"/>
  <c r="N9" i="2"/>
  <c r="N5" i="2"/>
  <c r="N27" i="2"/>
  <c r="N23" i="2"/>
  <c r="N19" i="2"/>
  <c r="N15" i="2"/>
  <c r="N11" i="2"/>
  <c r="N7" i="2"/>
  <c r="N2" i="2"/>
  <c r="NG5" i="1" l="1"/>
  <c r="Q3" i="2" s="1"/>
  <c r="NG6" i="1"/>
  <c r="Q4" i="2" s="1"/>
  <c r="NG7" i="1"/>
  <c r="Q5" i="2" s="1"/>
  <c r="NG8" i="1"/>
  <c r="Q6" i="2" s="1"/>
  <c r="NG9" i="1"/>
  <c r="Q7" i="2" s="1"/>
  <c r="NG10" i="1"/>
  <c r="Q8" i="2" s="1"/>
  <c r="NG11" i="1"/>
  <c r="Q9" i="2" s="1"/>
  <c r="NG12" i="1"/>
  <c r="Q10" i="2" s="1"/>
  <c r="NG13" i="1"/>
  <c r="Q11" i="2" s="1"/>
  <c r="NG14" i="1"/>
  <c r="Q12" i="2" s="1"/>
  <c r="NG15" i="1"/>
  <c r="Q13" i="2" s="1"/>
  <c r="NG16" i="1"/>
  <c r="Q14" i="2" s="1"/>
  <c r="NG17" i="1"/>
  <c r="Q15" i="2" s="1"/>
  <c r="NG18" i="1"/>
  <c r="Q16" i="2" s="1"/>
  <c r="NG19" i="1"/>
  <c r="Q17" i="2" s="1"/>
  <c r="NG20" i="1"/>
  <c r="Q18" i="2" s="1"/>
  <c r="NG21" i="1"/>
  <c r="Q19" i="2" s="1"/>
  <c r="NG22" i="1"/>
  <c r="Q20" i="2" s="1"/>
  <c r="NG23" i="1"/>
  <c r="Q21" i="2" s="1"/>
  <c r="NG25" i="1"/>
  <c r="Q23" i="2" s="1"/>
  <c r="NG26" i="1"/>
  <c r="Q24" i="2" s="1"/>
  <c r="NG27" i="1"/>
  <c r="Q25" i="2" s="1"/>
  <c r="NG28" i="1"/>
  <c r="Q26" i="2" s="1"/>
  <c r="NG29" i="1"/>
  <c r="Q27" i="2" s="1"/>
  <c r="NG30" i="1"/>
  <c r="Q28" i="2" s="1"/>
  <c r="NG24" i="1" l="1"/>
  <c r="Q22" i="2" s="1"/>
</calcChain>
</file>

<file path=xl/sharedStrings.xml><?xml version="1.0" encoding="utf-8"?>
<sst xmlns="http://schemas.openxmlformats.org/spreadsheetml/2006/main" count="83" uniqueCount="19">
  <si>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</si>
  <si>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</si>
  <si>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</si>
  <si>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</si>
  <si>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</si>
  <si>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</si>
  <si>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</si>
  <si>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</si>
  <si>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</si>
  <si>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</si>
  <si>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</si>
  <si>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</si>
  <si>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TOT.</t>
  </si>
  <si>
    <t>GIORNI DISP.</t>
  </si>
  <si>
    <t>FERIE RESIDUE AL 30/06</t>
  </si>
  <si>
    <t>FERIE RESIDUE AL 31/12</t>
  </si>
  <si>
    <t>COGNOME E NOME</t>
  </si>
  <si>
    <t>F</t>
  </si>
  <si>
    <t>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</si>
</sst>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12" borderId="19" xfId="0" applyFont="1" applyFill="1" applyBorder="1" applyAlignment="1" applyProtection="1">
      <alignment horizontal="center" textRotation="90"/>
      <protection hidden="1"/>
    </xf>
    <xf numFmtId="0" fontId="2" fillId="18" borderId="19" xfId="0" applyFont="1" applyFill="1" applyBorder="1" applyAlignment="1" applyProtection="1">
      <alignment horizontal="center" textRotation="90"/>
      <protection hidden="1"/>
    </xf>
    <xf numFmtId="0" fontId="2" fillId="15" borderId="19" xfId="0" applyFont="1" applyFill="1" applyBorder="1" applyAlignment="1" applyProtection="1">
      <alignment horizontal="center" textRotation="90"/>
      <protection hidden="1"/>
    </xf>
    <xf numFmtId="0" fontId="2" fillId="17" borderId="19" xfId="0" applyFont="1" applyFill="1" applyBorder="1" applyAlignment="1" applyProtection="1">
      <alignment horizontal="center" textRotation="90"/>
      <protection hidden="1"/>
    </xf>
    <xf numFmtId="0" fontId="2" fillId="7" borderId="19" xfId="0" applyFont="1" applyFill="1" applyBorder="1" applyAlignment="1" applyProtection="1">
      <alignment horizontal="center" textRotation="90"/>
      <protection hidden="1"/>
    </xf>
    <xf numFmtId="0" fontId="2" fillId="2" borderId="19" xfId="0" applyFont="1" applyFill="1" applyBorder="1" applyAlignment="1" applyProtection="1">
      <alignment horizontal="center" textRotation="90"/>
      <protection hidden="1"/>
    </xf>
    <xf numFmtId="0" fontId="2" fillId="3" borderId="19" xfId="0" applyFont="1" applyFill="1" applyBorder="1" applyAlignment="1" applyProtection="1">
      <alignment horizontal="center" textRotation="90"/>
      <protection hidden="1"/>
    </xf>
    <xf numFmtId="0" fontId="2" fillId="4" borderId="19" xfId="0" applyFont="1" applyFill="1" applyBorder="1" applyAlignment="1" applyProtection="1">
      <alignment horizontal="center" textRotation="90"/>
      <protection hidden="1"/>
    </xf>
    <xf numFmtId="0" fontId="2" fillId="5" borderId="19" xfId="0" applyFont="1" applyFill="1" applyBorder="1" applyAlignment="1" applyProtection="1">
      <alignment horizontal="center" textRotation="90"/>
      <protection hidden="1"/>
    </xf>
    <xf numFmtId="0" fontId="2" fillId="11" borderId="20" xfId="0" applyFont="1" applyFill="1" applyBorder="1" applyAlignment="1" applyProtection="1">
      <alignment horizontal="center" textRotation="90"/>
      <protection hidden="1"/>
    </xf>
    <xf numFmtId="0" fontId="2" fillId="10" borderId="19" xfId="0" applyFont="1" applyFill="1" applyBorder="1" applyAlignment="1" applyProtection="1">
      <alignment horizontal="center" textRotation="90"/>
      <protection hidden="1"/>
    </xf>
    <xf numFmtId="0" fontId="2" fillId="9" borderId="20" xfId="0" applyFont="1" applyFill="1" applyBorder="1" applyAlignment="1" applyProtection="1">
      <alignment horizontal="center" textRotation="90"/>
      <protection hidden="1"/>
    </xf>
    <xf numFmtId="0" fontId="2" fillId="0" borderId="21" xfId="0" applyFont="1" applyBorder="1" applyAlignment="1" applyProtection="1">
      <alignment horizontal="center" vertical="center" textRotation="90"/>
      <protection hidden="1"/>
    </xf>
    <xf numFmtId="0" fontId="0" fillId="0" borderId="0" xfId="0" applyProtection="1">
      <protection hidden="1"/>
    </xf>
    <xf numFmtId="0" fontId="0" fillId="0" borderId="7" xfId="0" applyBorder="1" applyProtection="1">
      <protection hidden="1"/>
    </xf>
    <xf numFmtId="0" fontId="0" fillId="0" borderId="6" xfId="0" applyBorder="1" applyProtection="1">
      <protection hidden="1"/>
    </xf>
    <xf numFmtId="0" fontId="2" fillId="0" borderId="6" xfId="0" applyFont="1" applyBorder="1" applyProtection="1"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2" fillId="0" borderId="9" xfId="0" applyFont="1" applyBorder="1" applyProtection="1">
      <protection hidden="1"/>
    </xf>
    <xf numFmtId="0" fontId="4" fillId="16" borderId="6" xfId="0" applyFont="1" applyFill="1" applyBorder="1" applyAlignment="1" applyProtection="1">
      <alignment horizontal="center"/>
      <protection hidden="1"/>
    </xf>
    <xf numFmtId="0" fontId="0" fillId="8" borderId="6" xfId="0" applyFill="1" applyBorder="1" applyProtection="1">
      <protection locked="0" hidden="1"/>
    </xf>
    <xf numFmtId="0" fontId="0" fillId="8" borderId="7" xfId="0" applyFill="1" applyBorder="1" applyProtection="1">
      <protection locked="0" hidden="1"/>
    </xf>
    <xf numFmtId="0" fontId="3" fillId="0" borderId="5" xfId="0" applyFont="1" applyFill="1" applyBorder="1" applyAlignment="1" applyProtection="1">
      <alignment horizontal="center"/>
      <protection locked="0" hidden="1"/>
    </xf>
    <xf numFmtId="0" fontId="3" fillId="0" borderId="6" xfId="0" applyFont="1" applyFill="1" applyBorder="1" applyAlignment="1" applyProtection="1">
      <alignment horizontal="center"/>
      <protection locked="0" hidden="1"/>
    </xf>
    <xf numFmtId="0" fontId="3" fillId="0" borderId="8" xfId="0" applyFont="1" applyFill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0" fontId="3" fillId="0" borderId="11" xfId="0" applyFont="1" applyFill="1" applyBorder="1" applyAlignment="1" applyProtection="1">
      <alignment horizontal="center"/>
      <protection locked="0" hidden="1"/>
    </xf>
    <xf numFmtId="0" fontId="3" fillId="0" borderId="12" xfId="0" applyFont="1" applyFill="1" applyBorder="1" applyAlignment="1" applyProtection="1">
      <alignment horizontal="center"/>
      <protection locked="0" hidden="1"/>
    </xf>
    <xf numFmtId="0" fontId="2" fillId="6" borderId="22" xfId="0" applyFont="1" applyFill="1" applyBorder="1" applyAlignment="1" applyProtection="1">
      <alignment horizontal="center"/>
      <protection hidden="1"/>
    </xf>
    <xf numFmtId="0" fontId="2" fillId="6" borderId="23" xfId="0" applyFont="1" applyFill="1" applyBorder="1" applyAlignment="1" applyProtection="1">
      <alignment horizontal="center"/>
      <protection hidden="1"/>
    </xf>
    <xf numFmtId="0" fontId="2" fillId="6" borderId="24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locked="0" hidden="1"/>
    </xf>
    <xf numFmtId="0" fontId="2" fillId="6" borderId="26" xfId="0" applyFont="1" applyFill="1" applyBorder="1" applyAlignment="1" applyProtection="1">
      <alignment horizontal="center"/>
      <protection hidden="1"/>
    </xf>
    <xf numFmtId="0" fontId="2" fillId="6" borderId="27" xfId="0" applyFont="1" applyFill="1" applyBorder="1" applyAlignment="1" applyProtection="1">
      <alignment horizontal="center"/>
      <protection hidden="1"/>
    </xf>
    <xf numFmtId="0" fontId="2" fillId="6" borderId="28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/>
      <protection locked="0" hidden="1"/>
    </xf>
    <xf numFmtId="0" fontId="3" fillId="0" borderId="33" xfId="0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4" fillId="0" borderId="13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1" fillId="13" borderId="1" xfId="0" applyFont="1" applyFill="1" applyBorder="1" applyAlignment="1" applyProtection="1">
      <alignment horizontal="center"/>
      <protection hidden="1"/>
    </xf>
    <xf numFmtId="0" fontId="0" fillId="13" borderId="17" xfId="0" applyFill="1" applyBorder="1" applyAlignment="1" applyProtection="1">
      <alignment horizontal="center"/>
      <protection hidden="1"/>
    </xf>
    <xf numFmtId="0" fontId="0" fillId="13" borderId="18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center" vertical="center"/>
      <protection locked="0"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 textRotation="90" wrapText="1"/>
      <protection hidden="1"/>
    </xf>
    <xf numFmtId="0" fontId="2" fillId="0" borderId="9" xfId="0" applyFont="1" applyBorder="1" applyAlignment="1" applyProtection="1">
      <alignment horizontal="center" vertical="center" textRotation="90"/>
      <protection hidden="1"/>
    </xf>
    <xf numFmtId="0" fontId="1" fillId="11" borderId="14" xfId="0" applyFont="1" applyFill="1" applyBorder="1" applyAlignment="1" applyProtection="1">
      <alignment horizontal="center"/>
      <protection hidden="1"/>
    </xf>
    <xf numFmtId="0" fontId="1" fillId="11" borderId="15" xfId="0" applyFont="1" applyFill="1" applyBorder="1" applyAlignment="1" applyProtection="1">
      <alignment horizontal="center"/>
      <protection hidden="1"/>
    </xf>
    <xf numFmtId="0" fontId="0" fillId="11" borderId="15" xfId="0" applyFill="1" applyBorder="1" applyAlignment="1" applyProtection="1">
      <alignment horizontal="center"/>
      <protection hidden="1"/>
    </xf>
    <xf numFmtId="0" fontId="0" fillId="11" borderId="16" xfId="0" applyFill="1" applyBorder="1" applyAlignment="1" applyProtection="1">
      <alignment horizontal="center"/>
      <protection hidden="1"/>
    </xf>
    <xf numFmtId="0" fontId="1" fillId="10" borderId="2" xfId="0" applyFont="1" applyFill="1" applyBorder="1" applyAlignment="1" applyProtection="1">
      <alignment horizontal="center"/>
      <protection hidden="1"/>
    </xf>
    <xf numFmtId="0" fontId="1" fillId="10" borderId="3" xfId="0" applyFont="1" applyFill="1" applyBorder="1" applyAlignment="1" applyProtection="1">
      <alignment horizontal="center"/>
      <protection hidden="1"/>
    </xf>
    <xf numFmtId="0" fontId="0" fillId="10" borderId="3" xfId="0" applyFill="1" applyBorder="1" applyAlignment="1" applyProtection="1">
      <alignment horizontal="center"/>
      <protection hidden="1"/>
    </xf>
    <xf numFmtId="0" fontId="0" fillId="10" borderId="4" xfId="0" applyFill="1" applyBorder="1" applyAlignment="1" applyProtection="1">
      <alignment horizontal="center"/>
      <protection hidden="1"/>
    </xf>
    <xf numFmtId="0" fontId="1" fillId="9" borderId="1" xfId="0" applyFont="1" applyFill="1" applyBorder="1" applyAlignment="1" applyProtection="1">
      <alignment horizontal="center"/>
      <protection hidden="1"/>
    </xf>
    <xf numFmtId="0" fontId="1" fillId="9" borderId="17" xfId="0" applyFont="1" applyFill="1" applyBorder="1" applyAlignment="1" applyProtection="1">
      <alignment horizontal="center"/>
      <protection hidden="1"/>
    </xf>
    <xf numFmtId="0" fontId="0" fillId="9" borderId="17" xfId="0" applyFill="1" applyBorder="1" applyAlignment="1" applyProtection="1">
      <alignment horizontal="center"/>
      <protection hidden="1"/>
    </xf>
    <xf numFmtId="0" fontId="0" fillId="9" borderId="18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" fillId="14" borderId="14" xfId="0" applyFont="1" applyFill="1" applyBorder="1" applyAlignment="1" applyProtection="1">
      <alignment horizontal="center" vertical="center"/>
      <protection hidden="1"/>
    </xf>
    <xf numFmtId="0" fontId="0" fillId="14" borderId="15" xfId="0" applyFill="1" applyBorder="1" applyAlignment="1" applyProtection="1">
      <alignment horizontal="center" vertical="center"/>
      <protection hidden="1"/>
    </xf>
    <xf numFmtId="0" fontId="0" fillId="14" borderId="16" xfId="0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hidden="1"/>
    </xf>
    <xf numFmtId="0" fontId="0" fillId="15" borderId="17" xfId="0" applyFill="1" applyBorder="1" applyAlignment="1" applyProtection="1">
      <alignment horizontal="center"/>
      <protection hidden="1"/>
    </xf>
  </cellXfs>
  <cellStyles count="1">
    <cellStyle name="Normale" xfId="0" builtinId="0"/>
  </cellStyles>
  <dxfs count="27">
    <dxf>
      <fill>
        <patternFill>
          <fgColor auto="1"/>
          <bgColor theme="1"/>
        </patternFill>
      </fill>
    </dxf>
    <dxf>
      <font>
        <color theme="1"/>
      </font>
      <fill>
        <patternFill patternType="solid">
          <fgColor theme="1"/>
          <bgColor theme="1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color theme="0" tint="-0.499984740745262"/>
      </font>
      <fill>
        <patternFill patternType="darkUp"/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0" tint="-0.34998626667073579"/>
      </font>
      <fill>
        <patternFill>
          <fgColor theme="0" tint="-0.24994659260841701"/>
          <bgColor theme="0" tint="-0.34998626667073579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b/>
        <i val="0"/>
        <color theme="1"/>
      </font>
      <fill>
        <patternFill>
          <fgColor theme="0" tint="-0.24994659260841701"/>
          <bgColor theme="0" tint="-0.24994659260841701"/>
        </patternFill>
      </fill>
    </dxf>
    <dxf>
      <font>
        <b/>
        <i val="0"/>
        <color theme="1"/>
      </font>
      <fill>
        <patternFill>
          <fgColor theme="0" tint="-0.24994659260841701"/>
          <bgColor theme="0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G3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7" sqref="O27"/>
    </sheetView>
  </sheetViews>
  <sheetFormatPr defaultColWidth="12.5703125" defaultRowHeight="15" x14ac:dyDescent="0.25"/>
  <cols>
    <col min="1" max="1" width="23" style="14" bestFit="1" customWidth="1"/>
    <col min="2" max="2" width="4.5703125" style="14" bestFit="1" customWidth="1"/>
    <col min="3" max="3" width="4" style="14" bestFit="1" customWidth="1"/>
    <col min="4" max="4" width="4.5703125" style="14" bestFit="1" customWidth="1"/>
    <col min="5" max="5" width="4.140625" style="14" bestFit="1" customWidth="1"/>
    <col min="6" max="6" width="5.140625" style="14" bestFit="1" customWidth="1"/>
    <col min="7" max="7" width="4.140625" style="14" bestFit="1" customWidth="1"/>
    <col min="8" max="8" width="4.42578125" style="14" bestFit="1" customWidth="1"/>
    <col min="9" max="9" width="4.5703125" style="14" bestFit="1" customWidth="1"/>
    <col min="10" max="10" width="4" style="14" bestFit="1" customWidth="1"/>
    <col min="11" max="11" width="4.5703125" style="14" bestFit="1" customWidth="1"/>
    <col min="12" max="12" width="4.140625" style="14" bestFit="1" customWidth="1"/>
    <col min="13" max="13" width="5.140625" style="14" bestFit="1" customWidth="1"/>
    <col min="14" max="14" width="4.140625" style="14" bestFit="1" customWidth="1"/>
    <col min="15" max="15" width="4.42578125" style="14" bestFit="1" customWidth="1"/>
    <col min="16" max="16" width="4.5703125" style="14" bestFit="1" customWidth="1"/>
    <col min="17" max="17" width="4" style="14" bestFit="1" customWidth="1"/>
    <col min="18" max="18" width="4.5703125" style="14" bestFit="1" customWidth="1"/>
    <col min="19" max="19" width="4.140625" style="14" bestFit="1" customWidth="1"/>
    <col min="20" max="20" width="5.140625" style="14" bestFit="1" customWidth="1"/>
    <col min="21" max="21" width="4.140625" style="14" bestFit="1" customWidth="1"/>
    <col min="22" max="22" width="4.42578125" style="14" bestFit="1" customWidth="1"/>
    <col min="23" max="23" width="4.5703125" style="14" bestFit="1" customWidth="1"/>
    <col min="24" max="24" width="4" style="14" bestFit="1" customWidth="1"/>
    <col min="25" max="25" width="4.5703125" style="14" bestFit="1" customWidth="1"/>
    <col min="26" max="26" width="4.140625" style="14" bestFit="1" customWidth="1"/>
    <col min="27" max="27" width="5.140625" style="14" bestFit="1" customWidth="1"/>
    <col min="28" max="28" width="4.140625" style="14" bestFit="1" customWidth="1"/>
    <col min="29" max="29" width="4.42578125" style="14" bestFit="1" customWidth="1"/>
    <col min="30" max="30" width="4.5703125" style="14" bestFit="1" customWidth="1"/>
    <col min="31" max="31" width="4" style="14" bestFit="1" customWidth="1"/>
    <col min="32" max="32" width="4.5703125" style="14" bestFit="1" customWidth="1"/>
    <col min="33" max="33" width="4.140625" style="14" bestFit="1" customWidth="1"/>
    <col min="34" max="34" width="5.140625" style="14" bestFit="1" customWidth="1"/>
    <col min="35" max="35" width="4.140625" style="14" bestFit="1" customWidth="1"/>
    <col min="36" max="36" width="4.42578125" style="14" bestFit="1" customWidth="1"/>
    <col min="37" max="37" width="4.5703125" style="14" bestFit="1" customWidth="1"/>
    <col min="38" max="38" width="4" style="14" bestFit="1" customWidth="1"/>
    <col min="39" max="39" width="4.5703125" style="14" bestFit="1" customWidth="1"/>
    <col min="40" max="40" width="4.140625" style="14" bestFit="1" customWidth="1"/>
    <col min="41" max="41" width="5.140625" style="14" bestFit="1" customWidth="1"/>
    <col min="42" max="42" width="4.140625" style="14" bestFit="1" customWidth="1"/>
    <col min="43" max="43" width="4.42578125" style="14" bestFit="1" customWidth="1"/>
    <col min="44" max="44" width="4.5703125" style="14" bestFit="1" customWidth="1"/>
    <col min="45" max="45" width="4" style="14" bestFit="1" customWidth="1"/>
    <col min="46" max="46" width="4.5703125" style="14" bestFit="1" customWidth="1"/>
    <col min="47" max="47" width="4.140625" style="14" bestFit="1" customWidth="1"/>
    <col min="48" max="48" width="5.140625" style="14" bestFit="1" customWidth="1"/>
    <col min="49" max="49" width="4.140625" style="14" bestFit="1" customWidth="1"/>
    <col min="50" max="50" width="4.42578125" style="14" bestFit="1" customWidth="1"/>
    <col min="51" max="51" width="4.5703125" style="14" bestFit="1" customWidth="1"/>
    <col min="52" max="52" width="4" style="14" bestFit="1" customWidth="1"/>
    <col min="53" max="53" width="4.5703125" style="14" bestFit="1" customWidth="1"/>
    <col min="54" max="54" width="4.140625" style="14" bestFit="1" customWidth="1"/>
    <col min="55" max="55" width="5.140625" style="14" bestFit="1" customWidth="1"/>
    <col min="56" max="56" width="4.140625" style="14" bestFit="1" customWidth="1"/>
    <col min="57" max="57" width="4.42578125" style="14" bestFit="1" customWidth="1"/>
    <col min="58" max="58" width="4.5703125" style="14" bestFit="1" customWidth="1"/>
    <col min="59" max="59" width="4" style="14" bestFit="1" customWidth="1"/>
    <col min="60" max="60" width="4" style="14" customWidth="1"/>
    <col min="61" max="61" width="4.5703125" style="14" bestFit="1" customWidth="1"/>
    <col min="62" max="62" width="5.140625" style="14" bestFit="1" customWidth="1"/>
    <col min="63" max="63" width="4.140625" style="14" bestFit="1" customWidth="1"/>
    <col min="64" max="64" width="4.42578125" style="14" bestFit="1" customWidth="1"/>
    <col min="65" max="65" width="4.5703125" style="14" bestFit="1" customWidth="1"/>
    <col min="66" max="66" width="4" style="14" bestFit="1" customWidth="1"/>
    <col min="67" max="67" width="4.5703125" style="14" bestFit="1" customWidth="1"/>
    <col min="68" max="68" width="4.140625" style="14" bestFit="1" customWidth="1"/>
    <col min="69" max="69" width="5.140625" style="14" bestFit="1" customWidth="1"/>
    <col min="70" max="70" width="4.140625" style="14" bestFit="1" customWidth="1"/>
    <col min="71" max="71" width="4.42578125" style="14" bestFit="1" customWidth="1"/>
    <col min="72" max="72" width="4.5703125" style="14" bestFit="1" customWidth="1"/>
    <col min="73" max="73" width="4" style="14" bestFit="1" customWidth="1"/>
    <col min="74" max="74" width="4.5703125" style="14" bestFit="1" customWidth="1"/>
    <col min="75" max="75" width="4.140625" style="14" bestFit="1" customWidth="1"/>
    <col min="76" max="76" width="5.140625" style="14" bestFit="1" customWidth="1"/>
    <col min="77" max="77" width="4.140625" style="14" bestFit="1" customWidth="1"/>
    <col min="78" max="78" width="4.42578125" style="14" bestFit="1" customWidth="1"/>
    <col min="79" max="79" width="4.5703125" style="14" bestFit="1" customWidth="1"/>
    <col min="80" max="80" width="4" style="14" bestFit="1" customWidth="1"/>
    <col min="81" max="81" width="4.5703125" style="14" bestFit="1" customWidth="1"/>
    <col min="82" max="82" width="4.140625" style="14" bestFit="1" customWidth="1"/>
    <col min="83" max="83" width="5.140625" style="14" bestFit="1" customWidth="1"/>
    <col min="84" max="84" width="4.140625" style="14" bestFit="1" customWidth="1"/>
    <col min="85" max="85" width="4.42578125" style="14" bestFit="1" customWidth="1"/>
    <col min="86" max="86" width="4.5703125" style="14" bestFit="1" customWidth="1"/>
    <col min="87" max="87" width="4" style="14" bestFit="1" customWidth="1"/>
    <col min="88" max="88" width="4.5703125" style="14" bestFit="1" customWidth="1"/>
    <col min="89" max="89" width="4.140625" style="14" bestFit="1" customWidth="1"/>
    <col min="90" max="90" width="5.140625" style="14" bestFit="1" customWidth="1"/>
    <col min="91" max="91" width="4.140625" style="14" bestFit="1" customWidth="1"/>
    <col min="92" max="92" width="4.42578125" style="14" bestFit="1" customWidth="1"/>
    <col min="93" max="93" width="4.5703125" style="14" bestFit="1" customWidth="1"/>
    <col min="94" max="94" width="4" style="14" bestFit="1" customWidth="1"/>
    <col min="95" max="95" width="4.5703125" style="14" bestFit="1" customWidth="1"/>
    <col min="96" max="96" width="4.140625" style="14" bestFit="1" customWidth="1"/>
    <col min="97" max="97" width="5.140625" style="14" bestFit="1" customWidth="1"/>
    <col min="98" max="98" width="4.140625" style="14" bestFit="1" customWidth="1"/>
    <col min="99" max="99" width="4.42578125" style="14" bestFit="1" customWidth="1"/>
    <col min="100" max="100" width="4.5703125" style="14" bestFit="1" customWidth="1"/>
    <col min="101" max="101" width="4" style="14" bestFit="1" customWidth="1"/>
    <col min="102" max="102" width="4.5703125" style="14" bestFit="1" customWidth="1"/>
    <col min="103" max="103" width="4.140625" style="14" bestFit="1" customWidth="1"/>
    <col min="104" max="104" width="5.140625" style="14" bestFit="1" customWidth="1"/>
    <col min="105" max="105" width="4.140625" style="14" bestFit="1" customWidth="1"/>
    <col min="106" max="106" width="4.42578125" style="14" bestFit="1" customWidth="1"/>
    <col min="107" max="107" width="4.5703125" style="14" bestFit="1" customWidth="1"/>
    <col min="108" max="108" width="4" style="14" bestFit="1" customWidth="1"/>
    <col min="109" max="109" width="4.5703125" style="14" bestFit="1" customWidth="1"/>
    <col min="110" max="110" width="4.140625" style="14" bestFit="1" customWidth="1"/>
    <col min="111" max="111" width="5.140625" style="14" bestFit="1" customWidth="1"/>
    <col min="112" max="112" width="4.140625" style="14" bestFit="1" customWidth="1"/>
    <col min="113" max="113" width="4.42578125" style="14" bestFit="1" customWidth="1"/>
    <col min="114" max="114" width="4.5703125" style="14" bestFit="1" customWidth="1"/>
    <col min="115" max="115" width="3.7109375" style="14" bestFit="1" customWidth="1"/>
    <col min="116" max="116" width="4.28515625" style="14" bestFit="1" customWidth="1"/>
    <col min="117" max="117" width="4" style="14" bestFit="1" customWidth="1"/>
    <col min="118" max="118" width="5" style="14" bestFit="1" customWidth="1"/>
    <col min="119" max="119" width="3.85546875" style="14" bestFit="1" customWidth="1"/>
    <col min="120" max="120" width="4.42578125" style="14" bestFit="1" customWidth="1"/>
    <col min="121" max="121" width="4.5703125" style="14" bestFit="1" customWidth="1"/>
    <col min="122" max="122" width="5.5703125" style="14" bestFit="1" customWidth="1"/>
    <col min="123" max="123" width="4.28515625" style="14" bestFit="1" customWidth="1"/>
    <col min="124" max="124" width="4" style="14" bestFit="1" customWidth="1"/>
    <col min="125" max="125" width="5" style="14" bestFit="1" customWidth="1"/>
    <col min="126" max="126" width="3.85546875" style="14" bestFit="1" customWidth="1"/>
    <col min="127" max="127" width="4.42578125" style="14" bestFit="1" customWidth="1"/>
    <col min="128" max="128" width="4.5703125" style="14" bestFit="1" customWidth="1"/>
    <col min="129" max="129" width="3.7109375" style="14" bestFit="1" customWidth="1"/>
    <col min="130" max="130" width="4.28515625" style="14" bestFit="1" customWidth="1"/>
    <col min="131" max="131" width="4" style="14" bestFit="1" customWidth="1"/>
    <col min="132" max="132" width="5" style="14" bestFit="1" customWidth="1"/>
    <col min="133" max="133" width="3.85546875" style="14" bestFit="1" customWidth="1"/>
    <col min="134" max="134" width="4.42578125" style="14" bestFit="1" customWidth="1"/>
    <col min="135" max="135" width="4.5703125" style="14" bestFit="1" customWidth="1"/>
    <col min="136" max="136" width="3.7109375" style="14" bestFit="1" customWidth="1"/>
    <col min="137" max="137" width="4.28515625" style="14" bestFit="1" customWidth="1"/>
    <col min="138" max="138" width="4" style="14" bestFit="1" customWidth="1"/>
    <col min="139" max="139" width="5" style="14" bestFit="1" customWidth="1"/>
    <col min="140" max="181" width="5.140625" style="14" customWidth="1"/>
    <col min="182" max="182" width="4.140625" style="14" customWidth="1"/>
    <col min="183" max="211" width="5.140625" style="14" customWidth="1"/>
    <col min="212" max="212" width="4.140625" style="14" customWidth="1"/>
    <col min="213" max="242" width="5.140625" style="14" customWidth="1"/>
    <col min="243" max="243" width="4.140625" style="14" customWidth="1"/>
    <col min="244" max="273" width="5.140625" style="14" customWidth="1"/>
    <col min="274" max="274" width="4.140625" style="14" customWidth="1"/>
    <col min="275" max="368" width="5.140625" style="14" customWidth="1"/>
    <col min="369" max="369" width="7.85546875" style="14" customWidth="1"/>
    <col min="370" max="16384" width="12.5703125" style="14"/>
  </cols>
  <sheetData>
    <row r="1" spans="1:371" ht="27" thickBot="1" x14ac:dyDescent="0.45">
      <c r="A1" s="52">
        <v>2021</v>
      </c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76" t="s">
        <v>1</v>
      </c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  <c r="BJ1" s="90" t="s">
        <v>2</v>
      </c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48"/>
      <c r="CO1" s="49" t="s">
        <v>3</v>
      </c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1"/>
      <c r="DS1" s="46" t="s">
        <v>4</v>
      </c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8"/>
      <c r="EX1" s="54" t="s">
        <v>5</v>
      </c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7"/>
      <c r="GB1" s="58" t="s">
        <v>6</v>
      </c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1"/>
      <c r="HG1" s="82" t="s">
        <v>7</v>
      </c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5"/>
      <c r="IL1" s="86" t="s">
        <v>8</v>
      </c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8"/>
      <c r="JB1" s="88"/>
      <c r="JC1" s="88"/>
      <c r="JD1" s="88"/>
      <c r="JE1" s="88"/>
      <c r="JF1" s="88"/>
      <c r="JG1" s="88"/>
      <c r="JH1" s="88"/>
      <c r="JI1" s="88"/>
      <c r="JJ1" s="88"/>
      <c r="JK1" s="88"/>
      <c r="JL1" s="88"/>
      <c r="JM1" s="88"/>
      <c r="JN1" s="88"/>
      <c r="JO1" s="89"/>
      <c r="JP1" s="64" t="s">
        <v>9</v>
      </c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7"/>
      <c r="KU1" s="68" t="s">
        <v>10</v>
      </c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1"/>
      <c r="LY1" s="72" t="s">
        <v>11</v>
      </c>
      <c r="LZ1" s="73"/>
      <c r="MA1" s="73"/>
      <c r="MB1" s="73"/>
      <c r="MC1" s="73"/>
      <c r="MD1" s="73"/>
      <c r="ME1" s="73"/>
      <c r="MF1" s="73"/>
      <c r="MG1" s="73"/>
      <c r="MH1" s="73"/>
      <c r="MI1" s="73"/>
      <c r="MJ1" s="73"/>
      <c r="MK1" s="73"/>
      <c r="ML1" s="73"/>
      <c r="MM1" s="73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5"/>
      <c r="ND1" s="63" t="s">
        <v>12</v>
      </c>
      <c r="NE1" s="62" t="s">
        <v>13</v>
      </c>
      <c r="NF1" s="62" t="s">
        <v>14</v>
      </c>
      <c r="NG1" s="62" t="s">
        <v>15</v>
      </c>
    </row>
    <row r="2" spans="1:371" x14ac:dyDescent="0.25">
      <c r="A2" s="53"/>
      <c r="B2" s="37" t="str">
        <f>TEXT(WEEKDAY(DATE($A$1,1,B3),1),"ggg")</f>
        <v>ven</v>
      </c>
      <c r="C2" s="37" t="str">
        <f t="shared" ref="C2:AF2" si="0">TEXT(WEEKDAY(DATE($A$1,1,C3),1),"ggg")</f>
        <v>sab</v>
      </c>
      <c r="D2" s="37" t="str">
        <f t="shared" si="0"/>
        <v>dom</v>
      </c>
      <c r="E2" s="37" t="str">
        <f t="shared" si="0"/>
        <v>lun</v>
      </c>
      <c r="F2" s="37" t="str">
        <f t="shared" si="0"/>
        <v>mar</v>
      </c>
      <c r="G2" s="37" t="str">
        <f t="shared" si="0"/>
        <v>mer</v>
      </c>
      <c r="H2" s="37" t="str">
        <f t="shared" si="0"/>
        <v>gio</v>
      </c>
      <c r="I2" s="37" t="str">
        <f t="shared" si="0"/>
        <v>ven</v>
      </c>
      <c r="J2" s="37" t="str">
        <f t="shared" si="0"/>
        <v>sab</v>
      </c>
      <c r="K2" s="37" t="str">
        <f t="shared" si="0"/>
        <v>dom</v>
      </c>
      <c r="L2" s="37" t="str">
        <f t="shared" si="0"/>
        <v>lun</v>
      </c>
      <c r="M2" s="37" t="str">
        <f t="shared" si="0"/>
        <v>mar</v>
      </c>
      <c r="N2" s="37" t="str">
        <f t="shared" si="0"/>
        <v>mer</v>
      </c>
      <c r="O2" s="37" t="str">
        <f t="shared" si="0"/>
        <v>gio</v>
      </c>
      <c r="P2" s="37" t="str">
        <f t="shared" si="0"/>
        <v>ven</v>
      </c>
      <c r="Q2" s="37" t="str">
        <f t="shared" si="0"/>
        <v>sab</v>
      </c>
      <c r="R2" s="37" t="str">
        <f t="shared" si="0"/>
        <v>dom</v>
      </c>
      <c r="S2" s="37" t="str">
        <f t="shared" si="0"/>
        <v>lun</v>
      </c>
      <c r="T2" s="37" t="str">
        <f t="shared" si="0"/>
        <v>mar</v>
      </c>
      <c r="U2" s="37" t="str">
        <f t="shared" si="0"/>
        <v>mer</v>
      </c>
      <c r="V2" s="37" t="str">
        <f t="shared" si="0"/>
        <v>gio</v>
      </c>
      <c r="W2" s="37" t="str">
        <f t="shared" si="0"/>
        <v>ven</v>
      </c>
      <c r="X2" s="37" t="str">
        <f t="shared" si="0"/>
        <v>sab</v>
      </c>
      <c r="Y2" s="37" t="str">
        <f t="shared" si="0"/>
        <v>dom</v>
      </c>
      <c r="Z2" s="37" t="str">
        <f t="shared" si="0"/>
        <v>lun</v>
      </c>
      <c r="AA2" s="37" t="str">
        <f t="shared" si="0"/>
        <v>mar</v>
      </c>
      <c r="AB2" s="37" t="str">
        <f t="shared" si="0"/>
        <v>mer</v>
      </c>
      <c r="AC2" s="37" t="str">
        <f t="shared" si="0"/>
        <v>gio</v>
      </c>
      <c r="AD2" s="37" t="str">
        <f t="shared" si="0"/>
        <v>ven</v>
      </c>
      <c r="AE2" s="37" t="str">
        <f t="shared" si="0"/>
        <v>sab</v>
      </c>
      <c r="AF2" s="38" t="str">
        <f t="shared" si="0"/>
        <v>dom</v>
      </c>
      <c r="AG2" s="18" t="str">
        <f>TEXT(WEEKDAY(DATE($A$1,2,AG3),1),"ggg")</f>
        <v>lun</v>
      </c>
      <c r="AH2" s="18" t="str">
        <f t="shared" ref="AH2:BG2" si="1">TEXT(WEEKDAY(DATE($A$1,2,AH3),1),"ggg")</f>
        <v>mar</v>
      </c>
      <c r="AI2" s="18" t="str">
        <f t="shared" si="1"/>
        <v>mer</v>
      </c>
      <c r="AJ2" s="18" t="str">
        <f t="shared" si="1"/>
        <v>gio</v>
      </c>
      <c r="AK2" s="18" t="str">
        <f t="shared" si="1"/>
        <v>ven</v>
      </c>
      <c r="AL2" s="18" t="str">
        <f t="shared" si="1"/>
        <v>sab</v>
      </c>
      <c r="AM2" s="18" t="str">
        <f t="shared" si="1"/>
        <v>dom</v>
      </c>
      <c r="AN2" s="18" t="str">
        <f t="shared" si="1"/>
        <v>lun</v>
      </c>
      <c r="AO2" s="18" t="str">
        <f t="shared" si="1"/>
        <v>mar</v>
      </c>
      <c r="AP2" s="18" t="str">
        <f t="shared" si="1"/>
        <v>mer</v>
      </c>
      <c r="AQ2" s="18" t="str">
        <f t="shared" si="1"/>
        <v>gio</v>
      </c>
      <c r="AR2" s="18" t="str">
        <f t="shared" si="1"/>
        <v>ven</v>
      </c>
      <c r="AS2" s="18" t="str">
        <f t="shared" si="1"/>
        <v>sab</v>
      </c>
      <c r="AT2" s="18" t="str">
        <f t="shared" si="1"/>
        <v>dom</v>
      </c>
      <c r="AU2" s="18" t="str">
        <f t="shared" si="1"/>
        <v>lun</v>
      </c>
      <c r="AV2" s="18" t="str">
        <f t="shared" si="1"/>
        <v>mar</v>
      </c>
      <c r="AW2" s="18" t="str">
        <f t="shared" si="1"/>
        <v>mer</v>
      </c>
      <c r="AX2" s="18" t="str">
        <f t="shared" si="1"/>
        <v>gio</v>
      </c>
      <c r="AY2" s="18" t="str">
        <f t="shared" si="1"/>
        <v>ven</v>
      </c>
      <c r="AZ2" s="18" t="str">
        <f t="shared" si="1"/>
        <v>sab</v>
      </c>
      <c r="BA2" s="18" t="str">
        <f t="shared" si="1"/>
        <v>dom</v>
      </c>
      <c r="BB2" s="18" t="str">
        <f t="shared" si="1"/>
        <v>lun</v>
      </c>
      <c r="BC2" s="18" t="str">
        <f t="shared" si="1"/>
        <v>mar</v>
      </c>
      <c r="BD2" s="18" t="str">
        <f t="shared" si="1"/>
        <v>mer</v>
      </c>
      <c r="BE2" s="18" t="str">
        <f t="shared" si="1"/>
        <v>gio</v>
      </c>
      <c r="BF2" s="18" t="str">
        <f t="shared" si="1"/>
        <v>ven</v>
      </c>
      <c r="BG2" s="18" t="str">
        <f t="shared" si="1"/>
        <v>sab</v>
      </c>
      <c r="BH2" s="36" t="str">
        <f>TEXT(WEEKDAY(DATE($A$1,2,BH3),1),"ggg")</f>
        <v>dom</v>
      </c>
      <c r="BI2" s="36" t="str">
        <f>TEXT(WEEKDAY(DATE($A$1,2,BI3),1),"ggg")</f>
        <v>lun</v>
      </c>
      <c r="BJ2" s="18" t="str">
        <f>TEXT(WEEKDAY(DATE($A$1,3,BJ3),1),"ggg")</f>
        <v>lun</v>
      </c>
      <c r="BK2" s="18" t="str">
        <f t="shared" ref="BK2:CN2" si="2">TEXT(WEEKDAY(DATE($A$1,3,BK3),1),"ggg")</f>
        <v>mar</v>
      </c>
      <c r="BL2" s="18" t="str">
        <f t="shared" si="2"/>
        <v>mer</v>
      </c>
      <c r="BM2" s="18" t="str">
        <f t="shared" si="2"/>
        <v>gio</v>
      </c>
      <c r="BN2" s="18" t="str">
        <f t="shared" si="2"/>
        <v>ven</v>
      </c>
      <c r="BO2" s="18" t="str">
        <f t="shared" si="2"/>
        <v>sab</v>
      </c>
      <c r="BP2" s="18" t="str">
        <f t="shared" si="2"/>
        <v>dom</v>
      </c>
      <c r="BQ2" s="18" t="str">
        <f t="shared" si="2"/>
        <v>lun</v>
      </c>
      <c r="BR2" s="18" t="str">
        <f t="shared" si="2"/>
        <v>mar</v>
      </c>
      <c r="BS2" s="18" t="str">
        <f t="shared" si="2"/>
        <v>mer</v>
      </c>
      <c r="BT2" s="18" t="str">
        <f t="shared" si="2"/>
        <v>gio</v>
      </c>
      <c r="BU2" s="18" t="str">
        <f t="shared" si="2"/>
        <v>ven</v>
      </c>
      <c r="BV2" s="18" t="str">
        <f t="shared" si="2"/>
        <v>sab</v>
      </c>
      <c r="BW2" s="18" t="str">
        <f t="shared" si="2"/>
        <v>dom</v>
      </c>
      <c r="BX2" s="18" t="str">
        <f t="shared" si="2"/>
        <v>lun</v>
      </c>
      <c r="BY2" s="18" t="str">
        <f t="shared" si="2"/>
        <v>mar</v>
      </c>
      <c r="BZ2" s="18" t="str">
        <f t="shared" si="2"/>
        <v>mer</v>
      </c>
      <c r="CA2" s="18" t="str">
        <f t="shared" si="2"/>
        <v>gio</v>
      </c>
      <c r="CB2" s="18" t="str">
        <f t="shared" si="2"/>
        <v>ven</v>
      </c>
      <c r="CC2" s="18" t="str">
        <f t="shared" si="2"/>
        <v>sab</v>
      </c>
      <c r="CD2" s="18" t="str">
        <f t="shared" si="2"/>
        <v>dom</v>
      </c>
      <c r="CE2" s="18" t="str">
        <f t="shared" si="2"/>
        <v>lun</v>
      </c>
      <c r="CF2" s="18" t="str">
        <f t="shared" si="2"/>
        <v>mar</v>
      </c>
      <c r="CG2" s="18" t="str">
        <f t="shared" si="2"/>
        <v>mer</v>
      </c>
      <c r="CH2" s="18" t="str">
        <f t="shared" si="2"/>
        <v>gio</v>
      </c>
      <c r="CI2" s="18" t="str">
        <f t="shared" si="2"/>
        <v>ven</v>
      </c>
      <c r="CJ2" s="18" t="str">
        <f t="shared" si="2"/>
        <v>sab</v>
      </c>
      <c r="CK2" s="18" t="str">
        <f t="shared" si="2"/>
        <v>dom</v>
      </c>
      <c r="CL2" s="18" t="str">
        <f t="shared" si="2"/>
        <v>lun</v>
      </c>
      <c r="CM2" s="18" t="str">
        <f t="shared" si="2"/>
        <v>mar</v>
      </c>
      <c r="CN2" s="36" t="str">
        <f t="shared" si="2"/>
        <v>mer</v>
      </c>
      <c r="CO2" s="18" t="str">
        <f>TEXT(WEEKDAY(DATE($A$1,4,CO3),1),"ggg")</f>
        <v>gio</v>
      </c>
      <c r="CP2" s="18" t="str">
        <f t="shared" ref="CP2:DR2" si="3">TEXT(WEEKDAY(DATE($A$1,4,CP3),1),"ggg")</f>
        <v>ven</v>
      </c>
      <c r="CQ2" s="18" t="str">
        <f t="shared" si="3"/>
        <v>sab</v>
      </c>
      <c r="CR2" s="18" t="str">
        <f t="shared" si="3"/>
        <v>dom</v>
      </c>
      <c r="CS2" s="18" t="str">
        <f t="shared" si="3"/>
        <v>lun</v>
      </c>
      <c r="CT2" s="18" t="str">
        <f t="shared" si="3"/>
        <v>mar</v>
      </c>
      <c r="CU2" s="18" t="str">
        <f t="shared" si="3"/>
        <v>mer</v>
      </c>
      <c r="CV2" s="18" t="str">
        <f t="shared" si="3"/>
        <v>gio</v>
      </c>
      <c r="CW2" s="18" t="str">
        <f t="shared" si="3"/>
        <v>ven</v>
      </c>
      <c r="CX2" s="18" t="str">
        <f t="shared" si="3"/>
        <v>sab</v>
      </c>
      <c r="CY2" s="18" t="str">
        <f t="shared" si="3"/>
        <v>dom</v>
      </c>
      <c r="CZ2" s="18" t="str">
        <f t="shared" si="3"/>
        <v>lun</v>
      </c>
      <c r="DA2" s="18" t="str">
        <f t="shared" si="3"/>
        <v>mar</v>
      </c>
      <c r="DB2" s="18" t="str">
        <f t="shared" si="3"/>
        <v>mer</v>
      </c>
      <c r="DC2" s="18" t="str">
        <f t="shared" si="3"/>
        <v>gio</v>
      </c>
      <c r="DD2" s="18" t="str">
        <f t="shared" si="3"/>
        <v>ven</v>
      </c>
      <c r="DE2" s="18" t="str">
        <f t="shared" si="3"/>
        <v>sab</v>
      </c>
      <c r="DF2" s="18" t="str">
        <f t="shared" si="3"/>
        <v>dom</v>
      </c>
      <c r="DG2" s="18" t="str">
        <f t="shared" si="3"/>
        <v>lun</v>
      </c>
      <c r="DH2" s="18" t="str">
        <f t="shared" si="3"/>
        <v>mar</v>
      </c>
      <c r="DI2" s="18" t="str">
        <f t="shared" si="3"/>
        <v>mer</v>
      </c>
      <c r="DJ2" s="18" t="str">
        <f t="shared" si="3"/>
        <v>gio</v>
      </c>
      <c r="DK2" s="18" t="str">
        <f t="shared" si="3"/>
        <v>ven</v>
      </c>
      <c r="DL2" s="18" t="str">
        <f t="shared" si="3"/>
        <v>sab</v>
      </c>
      <c r="DM2" s="18" t="str">
        <f t="shared" si="3"/>
        <v>dom</v>
      </c>
      <c r="DN2" s="18" t="str">
        <f t="shared" si="3"/>
        <v>lun</v>
      </c>
      <c r="DO2" s="18" t="str">
        <f t="shared" si="3"/>
        <v>mar</v>
      </c>
      <c r="DP2" s="18" t="str">
        <f t="shared" si="3"/>
        <v>mer</v>
      </c>
      <c r="DQ2" s="18" t="str">
        <f t="shared" si="3"/>
        <v>gio</v>
      </c>
      <c r="DR2" s="36" t="str">
        <f t="shared" si="3"/>
        <v>ven</v>
      </c>
      <c r="DS2" s="18" t="str">
        <f>TEXT(WEEKDAY(DATE($A$1,5,DS3),1),"ggg")</f>
        <v>sab</v>
      </c>
      <c r="DT2" s="18" t="str">
        <f t="shared" ref="DT2:EW2" si="4">TEXT(WEEKDAY(DATE($A$1,5,DT3),1),"ggg")</f>
        <v>dom</v>
      </c>
      <c r="DU2" s="18" t="str">
        <f t="shared" si="4"/>
        <v>lun</v>
      </c>
      <c r="DV2" s="18" t="str">
        <f t="shared" si="4"/>
        <v>mar</v>
      </c>
      <c r="DW2" s="18" t="str">
        <f t="shared" si="4"/>
        <v>mer</v>
      </c>
      <c r="DX2" s="18" t="str">
        <f t="shared" si="4"/>
        <v>gio</v>
      </c>
      <c r="DY2" s="18" t="str">
        <f t="shared" si="4"/>
        <v>ven</v>
      </c>
      <c r="DZ2" s="18" t="str">
        <f t="shared" si="4"/>
        <v>sab</v>
      </c>
      <c r="EA2" s="18" t="str">
        <f t="shared" si="4"/>
        <v>dom</v>
      </c>
      <c r="EB2" s="18" t="str">
        <f t="shared" si="4"/>
        <v>lun</v>
      </c>
      <c r="EC2" s="18" t="str">
        <f t="shared" si="4"/>
        <v>mar</v>
      </c>
      <c r="ED2" s="18" t="str">
        <f t="shared" si="4"/>
        <v>mer</v>
      </c>
      <c r="EE2" s="18" t="str">
        <f t="shared" si="4"/>
        <v>gio</v>
      </c>
      <c r="EF2" s="18" t="str">
        <f t="shared" si="4"/>
        <v>ven</v>
      </c>
      <c r="EG2" s="18" t="str">
        <f t="shared" si="4"/>
        <v>sab</v>
      </c>
      <c r="EH2" s="18" t="str">
        <f t="shared" si="4"/>
        <v>dom</v>
      </c>
      <c r="EI2" s="18" t="str">
        <f t="shared" si="4"/>
        <v>lun</v>
      </c>
      <c r="EJ2" s="18" t="str">
        <f t="shared" si="4"/>
        <v>mar</v>
      </c>
      <c r="EK2" s="18" t="str">
        <f t="shared" si="4"/>
        <v>mer</v>
      </c>
      <c r="EL2" s="18" t="str">
        <f t="shared" si="4"/>
        <v>gio</v>
      </c>
      <c r="EM2" s="18" t="str">
        <f t="shared" si="4"/>
        <v>ven</v>
      </c>
      <c r="EN2" s="18" t="str">
        <f t="shared" si="4"/>
        <v>sab</v>
      </c>
      <c r="EO2" s="18" t="str">
        <f t="shared" si="4"/>
        <v>dom</v>
      </c>
      <c r="EP2" s="18" t="str">
        <f t="shared" si="4"/>
        <v>lun</v>
      </c>
      <c r="EQ2" s="18" t="str">
        <f t="shared" si="4"/>
        <v>mar</v>
      </c>
      <c r="ER2" s="18" t="str">
        <f t="shared" si="4"/>
        <v>mer</v>
      </c>
      <c r="ES2" s="18" t="str">
        <f t="shared" si="4"/>
        <v>gio</v>
      </c>
      <c r="ET2" s="18" t="str">
        <f t="shared" si="4"/>
        <v>ven</v>
      </c>
      <c r="EU2" s="18" t="str">
        <f t="shared" si="4"/>
        <v>sab</v>
      </c>
      <c r="EV2" s="18" t="str">
        <f t="shared" si="4"/>
        <v>dom</v>
      </c>
      <c r="EW2" s="36" t="str">
        <f t="shared" si="4"/>
        <v>lun</v>
      </c>
      <c r="EX2" s="18" t="str">
        <f>TEXT(WEEKDAY(DATE($A$1,6,EX3),1),"ggg")</f>
        <v>mar</v>
      </c>
      <c r="EY2" s="18" t="str">
        <f t="shared" ref="EY2:GA2" si="5">TEXT(WEEKDAY(DATE($A$1,6,EY3),1),"ggg")</f>
        <v>mer</v>
      </c>
      <c r="EZ2" s="18" t="str">
        <f t="shared" si="5"/>
        <v>gio</v>
      </c>
      <c r="FA2" s="18" t="str">
        <f t="shared" si="5"/>
        <v>ven</v>
      </c>
      <c r="FB2" s="18" t="str">
        <f t="shared" si="5"/>
        <v>sab</v>
      </c>
      <c r="FC2" s="18" t="str">
        <f t="shared" si="5"/>
        <v>dom</v>
      </c>
      <c r="FD2" s="18" t="str">
        <f t="shared" si="5"/>
        <v>lun</v>
      </c>
      <c r="FE2" s="18" t="str">
        <f t="shared" si="5"/>
        <v>mar</v>
      </c>
      <c r="FF2" s="18" t="str">
        <f t="shared" si="5"/>
        <v>mer</v>
      </c>
      <c r="FG2" s="18" t="str">
        <f t="shared" si="5"/>
        <v>gio</v>
      </c>
      <c r="FH2" s="18" t="str">
        <f t="shared" si="5"/>
        <v>ven</v>
      </c>
      <c r="FI2" s="18" t="str">
        <f t="shared" si="5"/>
        <v>sab</v>
      </c>
      <c r="FJ2" s="18" t="str">
        <f t="shared" si="5"/>
        <v>dom</v>
      </c>
      <c r="FK2" s="18" t="str">
        <f t="shared" si="5"/>
        <v>lun</v>
      </c>
      <c r="FL2" s="18" t="str">
        <f t="shared" si="5"/>
        <v>mar</v>
      </c>
      <c r="FM2" s="18" t="str">
        <f t="shared" si="5"/>
        <v>mer</v>
      </c>
      <c r="FN2" s="18" t="str">
        <f t="shared" si="5"/>
        <v>gio</v>
      </c>
      <c r="FO2" s="18" t="str">
        <f t="shared" si="5"/>
        <v>ven</v>
      </c>
      <c r="FP2" s="18" t="str">
        <f t="shared" si="5"/>
        <v>sab</v>
      </c>
      <c r="FQ2" s="18" t="str">
        <f t="shared" si="5"/>
        <v>dom</v>
      </c>
      <c r="FR2" s="18" t="str">
        <f t="shared" si="5"/>
        <v>lun</v>
      </c>
      <c r="FS2" s="18" t="str">
        <f t="shared" si="5"/>
        <v>mar</v>
      </c>
      <c r="FT2" s="18" t="str">
        <f t="shared" si="5"/>
        <v>mer</v>
      </c>
      <c r="FU2" s="18" t="str">
        <f t="shared" si="5"/>
        <v>gio</v>
      </c>
      <c r="FV2" s="18" t="str">
        <f t="shared" si="5"/>
        <v>ven</v>
      </c>
      <c r="FW2" s="18" t="str">
        <f t="shared" si="5"/>
        <v>sab</v>
      </c>
      <c r="FX2" s="18" t="str">
        <f t="shared" si="5"/>
        <v>dom</v>
      </c>
      <c r="FY2" s="18" t="str">
        <f t="shared" si="5"/>
        <v>lun</v>
      </c>
      <c r="FZ2" s="18" t="str">
        <f t="shared" si="5"/>
        <v>mar</v>
      </c>
      <c r="GA2" s="36" t="str">
        <f t="shared" si="5"/>
        <v>mer</v>
      </c>
      <c r="GB2" s="18" t="str">
        <f>TEXT(WEEKDAY(DATE($A$1,7,GB3),1),"ggg")</f>
        <v>gio</v>
      </c>
      <c r="GC2" s="18" t="str">
        <f t="shared" ref="GC2:HF2" si="6">TEXT(WEEKDAY(DATE($A$1,7,GC3),1),"ggg")</f>
        <v>ven</v>
      </c>
      <c r="GD2" s="18" t="str">
        <f t="shared" si="6"/>
        <v>sab</v>
      </c>
      <c r="GE2" s="18" t="str">
        <f t="shared" si="6"/>
        <v>dom</v>
      </c>
      <c r="GF2" s="18" t="str">
        <f t="shared" si="6"/>
        <v>lun</v>
      </c>
      <c r="GG2" s="18" t="str">
        <f t="shared" si="6"/>
        <v>mar</v>
      </c>
      <c r="GH2" s="18" t="str">
        <f t="shared" si="6"/>
        <v>mer</v>
      </c>
      <c r="GI2" s="18" t="str">
        <f t="shared" si="6"/>
        <v>gio</v>
      </c>
      <c r="GJ2" s="18" t="str">
        <f t="shared" si="6"/>
        <v>ven</v>
      </c>
      <c r="GK2" s="18" t="str">
        <f t="shared" si="6"/>
        <v>sab</v>
      </c>
      <c r="GL2" s="18" t="str">
        <f t="shared" si="6"/>
        <v>dom</v>
      </c>
      <c r="GM2" s="18" t="str">
        <f t="shared" si="6"/>
        <v>lun</v>
      </c>
      <c r="GN2" s="18" t="str">
        <f t="shared" si="6"/>
        <v>mar</v>
      </c>
      <c r="GO2" s="18" t="str">
        <f t="shared" si="6"/>
        <v>mer</v>
      </c>
      <c r="GP2" s="18" t="str">
        <f t="shared" si="6"/>
        <v>gio</v>
      </c>
      <c r="GQ2" s="18" t="str">
        <f t="shared" si="6"/>
        <v>ven</v>
      </c>
      <c r="GR2" s="18" t="str">
        <f t="shared" si="6"/>
        <v>sab</v>
      </c>
      <c r="GS2" s="18" t="str">
        <f t="shared" si="6"/>
        <v>dom</v>
      </c>
      <c r="GT2" s="18" t="str">
        <f t="shared" si="6"/>
        <v>lun</v>
      </c>
      <c r="GU2" s="18" t="str">
        <f t="shared" si="6"/>
        <v>mar</v>
      </c>
      <c r="GV2" s="18" t="str">
        <f t="shared" si="6"/>
        <v>mer</v>
      </c>
      <c r="GW2" s="18" t="str">
        <f t="shared" si="6"/>
        <v>gio</v>
      </c>
      <c r="GX2" s="18" t="str">
        <f t="shared" si="6"/>
        <v>ven</v>
      </c>
      <c r="GY2" s="18" t="str">
        <f t="shared" si="6"/>
        <v>sab</v>
      </c>
      <c r="GZ2" s="18" t="str">
        <f t="shared" si="6"/>
        <v>dom</v>
      </c>
      <c r="HA2" s="18" t="str">
        <f t="shared" si="6"/>
        <v>lun</v>
      </c>
      <c r="HB2" s="18" t="str">
        <f t="shared" si="6"/>
        <v>mar</v>
      </c>
      <c r="HC2" s="18" t="str">
        <f t="shared" si="6"/>
        <v>mer</v>
      </c>
      <c r="HD2" s="18" t="str">
        <f t="shared" si="6"/>
        <v>gio</v>
      </c>
      <c r="HE2" s="18" t="str">
        <f t="shared" si="6"/>
        <v>ven</v>
      </c>
      <c r="HF2" s="36" t="str">
        <f t="shared" si="6"/>
        <v>sab</v>
      </c>
      <c r="HG2" s="18" t="str">
        <f>TEXT(WEEKDAY(DATE($A$1,8,HG3),1),"ggg")</f>
        <v>dom</v>
      </c>
      <c r="HH2" s="18" t="str">
        <f t="shared" ref="HH2:IK2" si="7">TEXT(WEEKDAY(DATE($A$1,8,HH3),1),"ggg")</f>
        <v>lun</v>
      </c>
      <c r="HI2" s="18" t="str">
        <f t="shared" si="7"/>
        <v>mar</v>
      </c>
      <c r="HJ2" s="18" t="str">
        <f t="shared" si="7"/>
        <v>mer</v>
      </c>
      <c r="HK2" s="18" t="str">
        <f t="shared" si="7"/>
        <v>gio</v>
      </c>
      <c r="HL2" s="18" t="str">
        <f t="shared" si="7"/>
        <v>ven</v>
      </c>
      <c r="HM2" s="18" t="str">
        <f t="shared" si="7"/>
        <v>sab</v>
      </c>
      <c r="HN2" s="18" t="str">
        <f t="shared" si="7"/>
        <v>dom</v>
      </c>
      <c r="HO2" s="18" t="str">
        <f t="shared" si="7"/>
        <v>lun</v>
      </c>
      <c r="HP2" s="18" t="str">
        <f t="shared" si="7"/>
        <v>mar</v>
      </c>
      <c r="HQ2" s="18" t="str">
        <f t="shared" si="7"/>
        <v>mer</v>
      </c>
      <c r="HR2" s="18" t="str">
        <f t="shared" si="7"/>
        <v>gio</v>
      </c>
      <c r="HS2" s="18" t="str">
        <f t="shared" si="7"/>
        <v>ven</v>
      </c>
      <c r="HT2" s="18" t="str">
        <f t="shared" si="7"/>
        <v>sab</v>
      </c>
      <c r="HU2" s="18" t="str">
        <f t="shared" si="7"/>
        <v>dom</v>
      </c>
      <c r="HV2" s="18" t="str">
        <f t="shared" si="7"/>
        <v>lun</v>
      </c>
      <c r="HW2" s="18" t="str">
        <f t="shared" si="7"/>
        <v>mar</v>
      </c>
      <c r="HX2" s="18" t="str">
        <f t="shared" si="7"/>
        <v>mer</v>
      </c>
      <c r="HY2" s="18" t="str">
        <f t="shared" si="7"/>
        <v>gio</v>
      </c>
      <c r="HZ2" s="18" t="str">
        <f t="shared" si="7"/>
        <v>ven</v>
      </c>
      <c r="IA2" s="18" t="str">
        <f t="shared" si="7"/>
        <v>sab</v>
      </c>
      <c r="IB2" s="18" t="str">
        <f t="shared" si="7"/>
        <v>dom</v>
      </c>
      <c r="IC2" s="18" t="str">
        <f t="shared" si="7"/>
        <v>lun</v>
      </c>
      <c r="ID2" s="18" t="str">
        <f t="shared" si="7"/>
        <v>mar</v>
      </c>
      <c r="IE2" s="18" t="str">
        <f t="shared" si="7"/>
        <v>mer</v>
      </c>
      <c r="IF2" s="18" t="str">
        <f t="shared" si="7"/>
        <v>gio</v>
      </c>
      <c r="IG2" s="18" t="str">
        <f t="shared" si="7"/>
        <v>ven</v>
      </c>
      <c r="IH2" s="18" t="str">
        <f t="shared" si="7"/>
        <v>sab</v>
      </c>
      <c r="II2" s="18" t="str">
        <f t="shared" si="7"/>
        <v>dom</v>
      </c>
      <c r="IJ2" s="18" t="str">
        <f t="shared" si="7"/>
        <v>lun</v>
      </c>
      <c r="IK2" s="36" t="str">
        <f t="shared" si="7"/>
        <v>mar</v>
      </c>
      <c r="IL2" s="18" t="str">
        <f>TEXT(WEEKDAY(DATE($A$1,9,IL3),1),"ggg")</f>
        <v>mer</v>
      </c>
      <c r="IM2" s="18" t="str">
        <f t="shared" ref="IM2:JO2" si="8">TEXT(WEEKDAY(DATE($A$1,9,IM3),1),"ggg")</f>
        <v>gio</v>
      </c>
      <c r="IN2" s="18" t="str">
        <f t="shared" si="8"/>
        <v>ven</v>
      </c>
      <c r="IO2" s="18" t="str">
        <f t="shared" si="8"/>
        <v>sab</v>
      </c>
      <c r="IP2" s="18" t="str">
        <f t="shared" si="8"/>
        <v>dom</v>
      </c>
      <c r="IQ2" s="18" t="str">
        <f t="shared" si="8"/>
        <v>lun</v>
      </c>
      <c r="IR2" s="18" t="str">
        <f t="shared" si="8"/>
        <v>mar</v>
      </c>
      <c r="IS2" s="18" t="str">
        <f t="shared" si="8"/>
        <v>mer</v>
      </c>
      <c r="IT2" s="18" t="str">
        <f t="shared" si="8"/>
        <v>gio</v>
      </c>
      <c r="IU2" s="18" t="str">
        <f t="shared" si="8"/>
        <v>ven</v>
      </c>
      <c r="IV2" s="18" t="str">
        <f t="shared" si="8"/>
        <v>sab</v>
      </c>
      <c r="IW2" s="18" t="str">
        <f t="shared" si="8"/>
        <v>dom</v>
      </c>
      <c r="IX2" s="18" t="str">
        <f t="shared" si="8"/>
        <v>lun</v>
      </c>
      <c r="IY2" s="18" t="str">
        <f t="shared" si="8"/>
        <v>mar</v>
      </c>
      <c r="IZ2" s="18" t="str">
        <f t="shared" si="8"/>
        <v>mer</v>
      </c>
      <c r="JA2" s="18" t="str">
        <f t="shared" si="8"/>
        <v>gio</v>
      </c>
      <c r="JB2" s="18" t="str">
        <f t="shared" si="8"/>
        <v>ven</v>
      </c>
      <c r="JC2" s="18" t="str">
        <f t="shared" si="8"/>
        <v>sab</v>
      </c>
      <c r="JD2" s="18" t="str">
        <f t="shared" si="8"/>
        <v>dom</v>
      </c>
      <c r="JE2" s="18" t="str">
        <f t="shared" si="8"/>
        <v>lun</v>
      </c>
      <c r="JF2" s="18" t="str">
        <f t="shared" si="8"/>
        <v>mar</v>
      </c>
      <c r="JG2" s="18" t="str">
        <f t="shared" si="8"/>
        <v>mer</v>
      </c>
      <c r="JH2" s="18" t="str">
        <f t="shared" si="8"/>
        <v>gio</v>
      </c>
      <c r="JI2" s="18" t="str">
        <f t="shared" si="8"/>
        <v>ven</v>
      </c>
      <c r="JJ2" s="18" t="str">
        <f t="shared" si="8"/>
        <v>sab</v>
      </c>
      <c r="JK2" s="18" t="str">
        <f t="shared" si="8"/>
        <v>dom</v>
      </c>
      <c r="JL2" s="18" t="str">
        <f t="shared" si="8"/>
        <v>lun</v>
      </c>
      <c r="JM2" s="18" t="str">
        <f t="shared" si="8"/>
        <v>mar</v>
      </c>
      <c r="JN2" s="18" t="str">
        <f t="shared" si="8"/>
        <v>mer</v>
      </c>
      <c r="JO2" s="36" t="str">
        <f t="shared" si="8"/>
        <v>gio</v>
      </c>
      <c r="JP2" s="18" t="str">
        <f>TEXT(WEEKDAY(DATE($A$1,10,JP3),1),"ggg")</f>
        <v>ven</v>
      </c>
      <c r="JQ2" s="18" t="str">
        <f t="shared" ref="JQ2:KT2" si="9">TEXT(WEEKDAY(DATE($A$1,10,JQ3),1),"ggg")</f>
        <v>sab</v>
      </c>
      <c r="JR2" s="18" t="str">
        <f t="shared" si="9"/>
        <v>dom</v>
      </c>
      <c r="JS2" s="18" t="str">
        <f t="shared" si="9"/>
        <v>lun</v>
      </c>
      <c r="JT2" s="18" t="str">
        <f t="shared" si="9"/>
        <v>mar</v>
      </c>
      <c r="JU2" s="18" t="str">
        <f t="shared" si="9"/>
        <v>mer</v>
      </c>
      <c r="JV2" s="18" t="str">
        <f t="shared" si="9"/>
        <v>gio</v>
      </c>
      <c r="JW2" s="18" t="str">
        <f t="shared" si="9"/>
        <v>ven</v>
      </c>
      <c r="JX2" s="18" t="str">
        <f t="shared" si="9"/>
        <v>sab</v>
      </c>
      <c r="JY2" s="18" t="str">
        <f t="shared" si="9"/>
        <v>dom</v>
      </c>
      <c r="JZ2" s="18" t="str">
        <f t="shared" si="9"/>
        <v>lun</v>
      </c>
      <c r="KA2" s="18" t="str">
        <f t="shared" si="9"/>
        <v>mar</v>
      </c>
      <c r="KB2" s="18" t="str">
        <f t="shared" si="9"/>
        <v>mer</v>
      </c>
      <c r="KC2" s="18" t="str">
        <f t="shared" si="9"/>
        <v>gio</v>
      </c>
      <c r="KD2" s="18" t="str">
        <f t="shared" si="9"/>
        <v>ven</v>
      </c>
      <c r="KE2" s="18" t="str">
        <f t="shared" si="9"/>
        <v>sab</v>
      </c>
      <c r="KF2" s="18" t="str">
        <f t="shared" si="9"/>
        <v>dom</v>
      </c>
      <c r="KG2" s="18" t="str">
        <f t="shared" si="9"/>
        <v>lun</v>
      </c>
      <c r="KH2" s="18" t="str">
        <f t="shared" si="9"/>
        <v>mar</v>
      </c>
      <c r="KI2" s="18" t="str">
        <f t="shared" si="9"/>
        <v>mer</v>
      </c>
      <c r="KJ2" s="18" t="str">
        <f t="shared" si="9"/>
        <v>gio</v>
      </c>
      <c r="KK2" s="18" t="str">
        <f t="shared" si="9"/>
        <v>ven</v>
      </c>
      <c r="KL2" s="18" t="str">
        <f t="shared" si="9"/>
        <v>sab</v>
      </c>
      <c r="KM2" s="18" t="str">
        <f t="shared" si="9"/>
        <v>dom</v>
      </c>
      <c r="KN2" s="18" t="str">
        <f t="shared" si="9"/>
        <v>lun</v>
      </c>
      <c r="KO2" s="18" t="str">
        <f t="shared" si="9"/>
        <v>mar</v>
      </c>
      <c r="KP2" s="18" t="str">
        <f t="shared" si="9"/>
        <v>mer</v>
      </c>
      <c r="KQ2" s="18" t="str">
        <f t="shared" si="9"/>
        <v>gio</v>
      </c>
      <c r="KR2" s="18" t="str">
        <f t="shared" si="9"/>
        <v>ven</v>
      </c>
      <c r="KS2" s="18" t="str">
        <f t="shared" si="9"/>
        <v>sab</v>
      </c>
      <c r="KT2" s="36" t="str">
        <f t="shared" si="9"/>
        <v>dom</v>
      </c>
      <c r="KU2" s="18" t="str">
        <f>TEXT(WEEKDAY(DATE($A$1,11,KU3),1),"ggg")</f>
        <v>lun</v>
      </c>
      <c r="KV2" s="18" t="str">
        <f t="shared" ref="KV2:LX2" si="10">TEXT(WEEKDAY(DATE($A$1,11,KV3),1),"ggg")</f>
        <v>mar</v>
      </c>
      <c r="KW2" s="18" t="str">
        <f t="shared" si="10"/>
        <v>mer</v>
      </c>
      <c r="KX2" s="18" t="str">
        <f t="shared" si="10"/>
        <v>gio</v>
      </c>
      <c r="KY2" s="18" t="str">
        <f t="shared" si="10"/>
        <v>ven</v>
      </c>
      <c r="KZ2" s="18" t="str">
        <f t="shared" si="10"/>
        <v>sab</v>
      </c>
      <c r="LA2" s="18" t="str">
        <f t="shared" si="10"/>
        <v>dom</v>
      </c>
      <c r="LB2" s="18" t="str">
        <f t="shared" si="10"/>
        <v>lun</v>
      </c>
      <c r="LC2" s="18" t="str">
        <f t="shared" si="10"/>
        <v>mar</v>
      </c>
      <c r="LD2" s="18" t="str">
        <f t="shared" si="10"/>
        <v>mer</v>
      </c>
      <c r="LE2" s="18" t="str">
        <f t="shared" si="10"/>
        <v>gio</v>
      </c>
      <c r="LF2" s="18" t="str">
        <f t="shared" si="10"/>
        <v>ven</v>
      </c>
      <c r="LG2" s="18" t="str">
        <f t="shared" si="10"/>
        <v>sab</v>
      </c>
      <c r="LH2" s="18" t="str">
        <f t="shared" si="10"/>
        <v>dom</v>
      </c>
      <c r="LI2" s="18" t="str">
        <f t="shared" si="10"/>
        <v>lun</v>
      </c>
      <c r="LJ2" s="18" t="str">
        <f t="shared" si="10"/>
        <v>mar</v>
      </c>
      <c r="LK2" s="18" t="str">
        <f t="shared" si="10"/>
        <v>mer</v>
      </c>
      <c r="LL2" s="18" t="str">
        <f t="shared" si="10"/>
        <v>gio</v>
      </c>
      <c r="LM2" s="18" t="str">
        <f t="shared" si="10"/>
        <v>ven</v>
      </c>
      <c r="LN2" s="18" t="str">
        <f t="shared" si="10"/>
        <v>sab</v>
      </c>
      <c r="LO2" s="18" t="str">
        <f t="shared" si="10"/>
        <v>dom</v>
      </c>
      <c r="LP2" s="18" t="str">
        <f t="shared" si="10"/>
        <v>lun</v>
      </c>
      <c r="LQ2" s="18" t="str">
        <f t="shared" si="10"/>
        <v>mar</v>
      </c>
      <c r="LR2" s="18" t="str">
        <f t="shared" si="10"/>
        <v>mer</v>
      </c>
      <c r="LS2" s="18" t="str">
        <f t="shared" si="10"/>
        <v>gio</v>
      </c>
      <c r="LT2" s="18" t="str">
        <f t="shared" si="10"/>
        <v>ven</v>
      </c>
      <c r="LU2" s="18" t="str">
        <f t="shared" si="10"/>
        <v>sab</v>
      </c>
      <c r="LV2" s="18" t="str">
        <f t="shared" si="10"/>
        <v>dom</v>
      </c>
      <c r="LW2" s="18" t="str">
        <f t="shared" si="10"/>
        <v>lun</v>
      </c>
      <c r="LX2" s="36" t="str">
        <f t="shared" si="10"/>
        <v>mar</v>
      </c>
      <c r="LY2" s="18" t="str">
        <f>TEXT(WEEKDAY(DATE($A$1,12,LY3),1),"ggg")</f>
        <v>mer</v>
      </c>
      <c r="LZ2" s="18" t="str">
        <f t="shared" ref="LZ2:NC2" si="11">TEXT(WEEKDAY(DATE($A$1,12,LZ3),1),"ggg")</f>
        <v>gio</v>
      </c>
      <c r="MA2" s="18" t="str">
        <f t="shared" si="11"/>
        <v>ven</v>
      </c>
      <c r="MB2" s="18" t="str">
        <f t="shared" si="11"/>
        <v>sab</v>
      </c>
      <c r="MC2" s="18" t="str">
        <f t="shared" si="11"/>
        <v>dom</v>
      </c>
      <c r="MD2" s="18" t="str">
        <f t="shared" si="11"/>
        <v>lun</v>
      </c>
      <c r="ME2" s="18" t="str">
        <f t="shared" si="11"/>
        <v>mar</v>
      </c>
      <c r="MF2" s="18" t="str">
        <f t="shared" si="11"/>
        <v>mer</v>
      </c>
      <c r="MG2" s="18" t="str">
        <f t="shared" si="11"/>
        <v>gio</v>
      </c>
      <c r="MH2" s="18" t="str">
        <f t="shared" si="11"/>
        <v>ven</v>
      </c>
      <c r="MI2" s="18" t="str">
        <f t="shared" si="11"/>
        <v>sab</v>
      </c>
      <c r="MJ2" s="18" t="str">
        <f t="shared" si="11"/>
        <v>dom</v>
      </c>
      <c r="MK2" s="18" t="str">
        <f t="shared" si="11"/>
        <v>lun</v>
      </c>
      <c r="ML2" s="18" t="str">
        <f t="shared" si="11"/>
        <v>mar</v>
      </c>
      <c r="MM2" s="18" t="str">
        <f t="shared" si="11"/>
        <v>mer</v>
      </c>
      <c r="MN2" s="18" t="str">
        <f t="shared" si="11"/>
        <v>gio</v>
      </c>
      <c r="MO2" s="18" t="str">
        <f t="shared" si="11"/>
        <v>ven</v>
      </c>
      <c r="MP2" s="18" t="str">
        <f t="shared" si="11"/>
        <v>sab</v>
      </c>
      <c r="MQ2" s="18" t="str">
        <f t="shared" si="11"/>
        <v>dom</v>
      </c>
      <c r="MR2" s="18" t="str">
        <f t="shared" si="11"/>
        <v>lun</v>
      </c>
      <c r="MS2" s="18" t="str">
        <f t="shared" si="11"/>
        <v>mar</v>
      </c>
      <c r="MT2" s="18" t="str">
        <f t="shared" si="11"/>
        <v>mer</v>
      </c>
      <c r="MU2" s="18" t="str">
        <f t="shared" si="11"/>
        <v>gio</v>
      </c>
      <c r="MV2" s="18" t="str">
        <f t="shared" si="11"/>
        <v>ven</v>
      </c>
      <c r="MW2" s="18" t="str">
        <f t="shared" si="11"/>
        <v>sab</v>
      </c>
      <c r="MX2" s="18" t="str">
        <f t="shared" si="11"/>
        <v>dom</v>
      </c>
      <c r="MY2" s="18" t="str">
        <f t="shared" si="11"/>
        <v>lun</v>
      </c>
      <c r="MZ2" s="18" t="str">
        <f t="shared" si="11"/>
        <v>mar</v>
      </c>
      <c r="NA2" s="18" t="str">
        <f t="shared" si="11"/>
        <v>mer</v>
      </c>
      <c r="NB2" s="18" t="str">
        <f t="shared" si="11"/>
        <v>gio</v>
      </c>
      <c r="NC2" s="36" t="str">
        <f t="shared" si="11"/>
        <v>ven</v>
      </c>
      <c r="ND2" s="63"/>
      <c r="NE2" s="62"/>
      <c r="NF2" s="62"/>
      <c r="NG2" s="62"/>
    </row>
    <row r="3" spans="1:371" ht="16.5" thickBot="1" x14ac:dyDescent="0.3">
      <c r="A3" s="53"/>
      <c r="B3" s="29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1">
        <v>31</v>
      </c>
      <c r="AG3" s="29">
        <v>1</v>
      </c>
      <c r="AH3" s="30">
        <v>2</v>
      </c>
      <c r="AI3" s="30">
        <v>3</v>
      </c>
      <c r="AJ3" s="30">
        <v>4</v>
      </c>
      <c r="AK3" s="30">
        <v>5</v>
      </c>
      <c r="AL3" s="30">
        <v>6</v>
      </c>
      <c r="AM3" s="30">
        <v>7</v>
      </c>
      <c r="AN3" s="30">
        <v>8</v>
      </c>
      <c r="AO3" s="30">
        <v>9</v>
      </c>
      <c r="AP3" s="30">
        <v>10</v>
      </c>
      <c r="AQ3" s="30">
        <v>11</v>
      </c>
      <c r="AR3" s="30">
        <v>12</v>
      </c>
      <c r="AS3" s="30">
        <v>13</v>
      </c>
      <c r="AT3" s="30">
        <v>14</v>
      </c>
      <c r="AU3" s="30">
        <v>15</v>
      </c>
      <c r="AV3" s="30">
        <v>16</v>
      </c>
      <c r="AW3" s="30">
        <v>17</v>
      </c>
      <c r="AX3" s="30">
        <v>18</v>
      </c>
      <c r="AY3" s="30">
        <v>19</v>
      </c>
      <c r="AZ3" s="30">
        <v>20</v>
      </c>
      <c r="BA3" s="30">
        <v>21</v>
      </c>
      <c r="BB3" s="30">
        <v>22</v>
      </c>
      <c r="BC3" s="30">
        <v>23</v>
      </c>
      <c r="BD3" s="30">
        <v>24</v>
      </c>
      <c r="BE3" s="30">
        <v>25</v>
      </c>
      <c r="BF3" s="30">
        <v>26</v>
      </c>
      <c r="BG3" s="30">
        <v>27</v>
      </c>
      <c r="BH3" s="31">
        <v>28</v>
      </c>
      <c r="BI3" s="31">
        <v>29</v>
      </c>
      <c r="BJ3" s="29">
        <v>1</v>
      </c>
      <c r="BK3" s="30">
        <v>2</v>
      </c>
      <c r="BL3" s="30">
        <v>3</v>
      </c>
      <c r="BM3" s="30">
        <v>4</v>
      </c>
      <c r="BN3" s="30">
        <v>5</v>
      </c>
      <c r="BO3" s="30">
        <v>6</v>
      </c>
      <c r="BP3" s="30">
        <v>7</v>
      </c>
      <c r="BQ3" s="30">
        <v>8</v>
      </c>
      <c r="BR3" s="30">
        <v>9</v>
      </c>
      <c r="BS3" s="30">
        <v>10</v>
      </c>
      <c r="BT3" s="30">
        <v>11</v>
      </c>
      <c r="BU3" s="30">
        <v>12</v>
      </c>
      <c r="BV3" s="30">
        <v>13</v>
      </c>
      <c r="BW3" s="30">
        <v>14</v>
      </c>
      <c r="BX3" s="30">
        <v>15</v>
      </c>
      <c r="BY3" s="30">
        <v>16</v>
      </c>
      <c r="BZ3" s="30">
        <v>17</v>
      </c>
      <c r="CA3" s="30">
        <v>18</v>
      </c>
      <c r="CB3" s="30">
        <v>19</v>
      </c>
      <c r="CC3" s="30">
        <v>20</v>
      </c>
      <c r="CD3" s="30">
        <v>21</v>
      </c>
      <c r="CE3" s="30">
        <v>22</v>
      </c>
      <c r="CF3" s="30">
        <v>23</v>
      </c>
      <c r="CG3" s="30">
        <v>24</v>
      </c>
      <c r="CH3" s="30">
        <v>25</v>
      </c>
      <c r="CI3" s="30">
        <v>26</v>
      </c>
      <c r="CJ3" s="30">
        <v>27</v>
      </c>
      <c r="CK3" s="30">
        <v>28</v>
      </c>
      <c r="CL3" s="30">
        <v>29</v>
      </c>
      <c r="CM3" s="30">
        <v>30</v>
      </c>
      <c r="CN3" s="31">
        <v>31</v>
      </c>
      <c r="CO3" s="29">
        <v>1</v>
      </c>
      <c r="CP3" s="30">
        <v>2</v>
      </c>
      <c r="CQ3" s="30">
        <v>3</v>
      </c>
      <c r="CR3" s="30">
        <v>4</v>
      </c>
      <c r="CS3" s="30">
        <v>5</v>
      </c>
      <c r="CT3" s="30">
        <v>6</v>
      </c>
      <c r="CU3" s="30">
        <v>7</v>
      </c>
      <c r="CV3" s="30">
        <v>8</v>
      </c>
      <c r="CW3" s="30">
        <v>9</v>
      </c>
      <c r="CX3" s="30">
        <v>10</v>
      </c>
      <c r="CY3" s="30">
        <v>11</v>
      </c>
      <c r="CZ3" s="30">
        <v>12</v>
      </c>
      <c r="DA3" s="30">
        <v>13</v>
      </c>
      <c r="DB3" s="30">
        <v>14</v>
      </c>
      <c r="DC3" s="30">
        <v>15</v>
      </c>
      <c r="DD3" s="30">
        <v>16</v>
      </c>
      <c r="DE3" s="30">
        <v>17</v>
      </c>
      <c r="DF3" s="30">
        <v>18</v>
      </c>
      <c r="DG3" s="30">
        <v>19</v>
      </c>
      <c r="DH3" s="30">
        <v>20</v>
      </c>
      <c r="DI3" s="30">
        <v>21</v>
      </c>
      <c r="DJ3" s="30">
        <v>22</v>
      </c>
      <c r="DK3" s="30">
        <v>23</v>
      </c>
      <c r="DL3" s="30">
        <v>24</v>
      </c>
      <c r="DM3" s="30">
        <v>25</v>
      </c>
      <c r="DN3" s="30">
        <v>26</v>
      </c>
      <c r="DO3" s="30">
        <v>27</v>
      </c>
      <c r="DP3" s="30">
        <v>28</v>
      </c>
      <c r="DQ3" s="30">
        <v>29</v>
      </c>
      <c r="DR3" s="31">
        <v>30</v>
      </c>
      <c r="DS3" s="29">
        <v>1</v>
      </c>
      <c r="DT3" s="30">
        <v>2</v>
      </c>
      <c r="DU3" s="30">
        <v>3</v>
      </c>
      <c r="DV3" s="30">
        <v>4</v>
      </c>
      <c r="DW3" s="30">
        <v>5</v>
      </c>
      <c r="DX3" s="30">
        <v>6</v>
      </c>
      <c r="DY3" s="30">
        <v>7</v>
      </c>
      <c r="DZ3" s="30">
        <v>8</v>
      </c>
      <c r="EA3" s="30">
        <v>9</v>
      </c>
      <c r="EB3" s="30">
        <v>10</v>
      </c>
      <c r="EC3" s="30">
        <v>11</v>
      </c>
      <c r="ED3" s="30">
        <v>12</v>
      </c>
      <c r="EE3" s="30">
        <v>13</v>
      </c>
      <c r="EF3" s="30">
        <v>14</v>
      </c>
      <c r="EG3" s="30">
        <v>15</v>
      </c>
      <c r="EH3" s="30">
        <v>16</v>
      </c>
      <c r="EI3" s="30">
        <v>17</v>
      </c>
      <c r="EJ3" s="30">
        <v>18</v>
      </c>
      <c r="EK3" s="30">
        <v>19</v>
      </c>
      <c r="EL3" s="30">
        <v>20</v>
      </c>
      <c r="EM3" s="30">
        <v>21</v>
      </c>
      <c r="EN3" s="30">
        <v>22</v>
      </c>
      <c r="EO3" s="30">
        <v>23</v>
      </c>
      <c r="EP3" s="30">
        <v>24</v>
      </c>
      <c r="EQ3" s="30">
        <v>25</v>
      </c>
      <c r="ER3" s="30">
        <v>26</v>
      </c>
      <c r="ES3" s="30">
        <v>27</v>
      </c>
      <c r="ET3" s="30">
        <v>28</v>
      </c>
      <c r="EU3" s="30">
        <v>29</v>
      </c>
      <c r="EV3" s="30">
        <v>30</v>
      </c>
      <c r="EW3" s="31">
        <v>31</v>
      </c>
      <c r="EX3" s="29">
        <v>1</v>
      </c>
      <c r="EY3" s="30">
        <v>2</v>
      </c>
      <c r="EZ3" s="30">
        <v>3</v>
      </c>
      <c r="FA3" s="30">
        <v>4</v>
      </c>
      <c r="FB3" s="30">
        <v>5</v>
      </c>
      <c r="FC3" s="30">
        <v>6</v>
      </c>
      <c r="FD3" s="30">
        <v>7</v>
      </c>
      <c r="FE3" s="30">
        <v>8</v>
      </c>
      <c r="FF3" s="30">
        <v>9</v>
      </c>
      <c r="FG3" s="30">
        <v>10</v>
      </c>
      <c r="FH3" s="30">
        <v>11</v>
      </c>
      <c r="FI3" s="30">
        <v>12</v>
      </c>
      <c r="FJ3" s="30">
        <v>13</v>
      </c>
      <c r="FK3" s="30">
        <v>14</v>
      </c>
      <c r="FL3" s="30">
        <v>15</v>
      </c>
      <c r="FM3" s="30">
        <v>16</v>
      </c>
      <c r="FN3" s="30">
        <v>17</v>
      </c>
      <c r="FO3" s="30">
        <v>18</v>
      </c>
      <c r="FP3" s="30">
        <v>19</v>
      </c>
      <c r="FQ3" s="30">
        <v>20</v>
      </c>
      <c r="FR3" s="30">
        <v>21</v>
      </c>
      <c r="FS3" s="30">
        <v>22</v>
      </c>
      <c r="FT3" s="30">
        <v>23</v>
      </c>
      <c r="FU3" s="30">
        <v>24</v>
      </c>
      <c r="FV3" s="30">
        <v>25</v>
      </c>
      <c r="FW3" s="30">
        <v>26</v>
      </c>
      <c r="FX3" s="30">
        <v>27</v>
      </c>
      <c r="FY3" s="30">
        <v>28</v>
      </c>
      <c r="FZ3" s="30">
        <v>29</v>
      </c>
      <c r="GA3" s="31">
        <v>30</v>
      </c>
      <c r="GB3" s="29">
        <v>1</v>
      </c>
      <c r="GC3" s="30">
        <v>2</v>
      </c>
      <c r="GD3" s="30">
        <v>3</v>
      </c>
      <c r="GE3" s="30">
        <v>4</v>
      </c>
      <c r="GF3" s="30">
        <v>5</v>
      </c>
      <c r="GG3" s="30">
        <v>6</v>
      </c>
      <c r="GH3" s="30">
        <v>7</v>
      </c>
      <c r="GI3" s="30">
        <v>8</v>
      </c>
      <c r="GJ3" s="30">
        <v>9</v>
      </c>
      <c r="GK3" s="30">
        <v>10</v>
      </c>
      <c r="GL3" s="30">
        <v>11</v>
      </c>
      <c r="GM3" s="30">
        <v>12</v>
      </c>
      <c r="GN3" s="30">
        <v>13</v>
      </c>
      <c r="GO3" s="30">
        <v>14</v>
      </c>
      <c r="GP3" s="30">
        <v>15</v>
      </c>
      <c r="GQ3" s="30">
        <v>16</v>
      </c>
      <c r="GR3" s="30">
        <v>17</v>
      </c>
      <c r="GS3" s="30">
        <v>18</v>
      </c>
      <c r="GT3" s="30">
        <v>19</v>
      </c>
      <c r="GU3" s="30">
        <v>20</v>
      </c>
      <c r="GV3" s="30">
        <v>21</v>
      </c>
      <c r="GW3" s="30">
        <v>22</v>
      </c>
      <c r="GX3" s="30">
        <v>23</v>
      </c>
      <c r="GY3" s="30">
        <v>24</v>
      </c>
      <c r="GZ3" s="30">
        <v>25</v>
      </c>
      <c r="HA3" s="30">
        <v>26</v>
      </c>
      <c r="HB3" s="30">
        <v>27</v>
      </c>
      <c r="HC3" s="30">
        <v>28</v>
      </c>
      <c r="HD3" s="30">
        <v>29</v>
      </c>
      <c r="HE3" s="30">
        <v>30</v>
      </c>
      <c r="HF3" s="31">
        <v>31</v>
      </c>
      <c r="HG3" s="29">
        <v>1</v>
      </c>
      <c r="HH3" s="30">
        <v>2</v>
      </c>
      <c r="HI3" s="30">
        <v>3</v>
      </c>
      <c r="HJ3" s="30">
        <v>4</v>
      </c>
      <c r="HK3" s="30">
        <v>5</v>
      </c>
      <c r="HL3" s="30">
        <v>6</v>
      </c>
      <c r="HM3" s="30">
        <v>7</v>
      </c>
      <c r="HN3" s="30">
        <v>8</v>
      </c>
      <c r="HO3" s="30">
        <v>9</v>
      </c>
      <c r="HP3" s="30">
        <v>10</v>
      </c>
      <c r="HQ3" s="30">
        <v>11</v>
      </c>
      <c r="HR3" s="30">
        <v>12</v>
      </c>
      <c r="HS3" s="30">
        <v>13</v>
      </c>
      <c r="HT3" s="30">
        <v>14</v>
      </c>
      <c r="HU3" s="30">
        <v>15</v>
      </c>
      <c r="HV3" s="30">
        <v>16</v>
      </c>
      <c r="HW3" s="30">
        <v>17</v>
      </c>
      <c r="HX3" s="30">
        <v>18</v>
      </c>
      <c r="HY3" s="30">
        <v>19</v>
      </c>
      <c r="HZ3" s="30">
        <v>20</v>
      </c>
      <c r="IA3" s="30">
        <v>21</v>
      </c>
      <c r="IB3" s="30">
        <v>22</v>
      </c>
      <c r="IC3" s="30">
        <v>23</v>
      </c>
      <c r="ID3" s="30">
        <v>24</v>
      </c>
      <c r="IE3" s="30">
        <v>25</v>
      </c>
      <c r="IF3" s="30">
        <v>26</v>
      </c>
      <c r="IG3" s="30">
        <v>27</v>
      </c>
      <c r="IH3" s="30">
        <v>28</v>
      </c>
      <c r="II3" s="30">
        <v>29</v>
      </c>
      <c r="IJ3" s="30">
        <v>30</v>
      </c>
      <c r="IK3" s="31">
        <v>31</v>
      </c>
      <c r="IL3" s="29">
        <v>1</v>
      </c>
      <c r="IM3" s="30">
        <v>2</v>
      </c>
      <c r="IN3" s="30">
        <v>3</v>
      </c>
      <c r="IO3" s="30">
        <v>4</v>
      </c>
      <c r="IP3" s="30">
        <v>5</v>
      </c>
      <c r="IQ3" s="30">
        <v>6</v>
      </c>
      <c r="IR3" s="30">
        <v>7</v>
      </c>
      <c r="IS3" s="30">
        <v>8</v>
      </c>
      <c r="IT3" s="30">
        <v>9</v>
      </c>
      <c r="IU3" s="30">
        <v>10</v>
      </c>
      <c r="IV3" s="30">
        <v>11</v>
      </c>
      <c r="IW3" s="30">
        <v>12</v>
      </c>
      <c r="IX3" s="30">
        <v>13</v>
      </c>
      <c r="IY3" s="30">
        <v>14</v>
      </c>
      <c r="IZ3" s="30">
        <v>15</v>
      </c>
      <c r="JA3" s="30">
        <v>16</v>
      </c>
      <c r="JB3" s="30">
        <v>17</v>
      </c>
      <c r="JC3" s="30">
        <v>18</v>
      </c>
      <c r="JD3" s="30">
        <v>19</v>
      </c>
      <c r="JE3" s="30">
        <v>20</v>
      </c>
      <c r="JF3" s="30">
        <v>21</v>
      </c>
      <c r="JG3" s="30">
        <v>22</v>
      </c>
      <c r="JH3" s="30">
        <v>23</v>
      </c>
      <c r="JI3" s="30">
        <v>24</v>
      </c>
      <c r="JJ3" s="30">
        <v>25</v>
      </c>
      <c r="JK3" s="30">
        <v>26</v>
      </c>
      <c r="JL3" s="30">
        <v>27</v>
      </c>
      <c r="JM3" s="30">
        <v>28</v>
      </c>
      <c r="JN3" s="30">
        <v>29</v>
      </c>
      <c r="JO3" s="31">
        <v>30</v>
      </c>
      <c r="JP3" s="33">
        <v>1</v>
      </c>
      <c r="JQ3" s="34">
        <v>2</v>
      </c>
      <c r="JR3" s="34">
        <v>3</v>
      </c>
      <c r="JS3" s="34">
        <v>4</v>
      </c>
      <c r="JT3" s="34">
        <v>5</v>
      </c>
      <c r="JU3" s="34">
        <v>6</v>
      </c>
      <c r="JV3" s="34">
        <v>7</v>
      </c>
      <c r="JW3" s="34">
        <v>8</v>
      </c>
      <c r="JX3" s="34">
        <v>9</v>
      </c>
      <c r="JY3" s="34">
        <v>10</v>
      </c>
      <c r="JZ3" s="34">
        <v>11</v>
      </c>
      <c r="KA3" s="34">
        <v>12</v>
      </c>
      <c r="KB3" s="34">
        <v>13</v>
      </c>
      <c r="KC3" s="34">
        <v>14</v>
      </c>
      <c r="KD3" s="34">
        <v>15</v>
      </c>
      <c r="KE3" s="34">
        <v>16</v>
      </c>
      <c r="KF3" s="34">
        <v>17</v>
      </c>
      <c r="KG3" s="34">
        <v>18</v>
      </c>
      <c r="KH3" s="34">
        <v>19</v>
      </c>
      <c r="KI3" s="34">
        <v>20</v>
      </c>
      <c r="KJ3" s="34">
        <v>21</v>
      </c>
      <c r="KK3" s="34">
        <v>22</v>
      </c>
      <c r="KL3" s="34">
        <v>23</v>
      </c>
      <c r="KM3" s="34">
        <v>24</v>
      </c>
      <c r="KN3" s="34">
        <v>25</v>
      </c>
      <c r="KO3" s="34">
        <v>26</v>
      </c>
      <c r="KP3" s="34">
        <v>27</v>
      </c>
      <c r="KQ3" s="34">
        <v>28</v>
      </c>
      <c r="KR3" s="34">
        <v>29</v>
      </c>
      <c r="KS3" s="34">
        <v>30</v>
      </c>
      <c r="KT3" s="35">
        <v>31</v>
      </c>
      <c r="KU3" s="33">
        <v>1</v>
      </c>
      <c r="KV3" s="34">
        <v>2</v>
      </c>
      <c r="KW3" s="34">
        <v>3</v>
      </c>
      <c r="KX3" s="34">
        <v>4</v>
      </c>
      <c r="KY3" s="34">
        <v>5</v>
      </c>
      <c r="KZ3" s="34">
        <v>6</v>
      </c>
      <c r="LA3" s="34">
        <v>7</v>
      </c>
      <c r="LB3" s="34">
        <v>8</v>
      </c>
      <c r="LC3" s="34">
        <v>9</v>
      </c>
      <c r="LD3" s="34">
        <v>10</v>
      </c>
      <c r="LE3" s="34">
        <v>11</v>
      </c>
      <c r="LF3" s="34">
        <v>12</v>
      </c>
      <c r="LG3" s="34">
        <v>13</v>
      </c>
      <c r="LH3" s="34">
        <v>14</v>
      </c>
      <c r="LI3" s="34">
        <v>15</v>
      </c>
      <c r="LJ3" s="34">
        <v>16</v>
      </c>
      <c r="LK3" s="34">
        <v>17</v>
      </c>
      <c r="LL3" s="34">
        <v>18</v>
      </c>
      <c r="LM3" s="34">
        <v>19</v>
      </c>
      <c r="LN3" s="34">
        <v>20</v>
      </c>
      <c r="LO3" s="34">
        <v>21</v>
      </c>
      <c r="LP3" s="34">
        <v>22</v>
      </c>
      <c r="LQ3" s="34">
        <v>23</v>
      </c>
      <c r="LR3" s="34">
        <v>24</v>
      </c>
      <c r="LS3" s="34">
        <v>25</v>
      </c>
      <c r="LT3" s="34">
        <v>26</v>
      </c>
      <c r="LU3" s="34">
        <v>27</v>
      </c>
      <c r="LV3" s="34">
        <v>28</v>
      </c>
      <c r="LW3" s="34">
        <v>29</v>
      </c>
      <c r="LX3" s="35">
        <v>30</v>
      </c>
      <c r="LY3" s="33">
        <v>1</v>
      </c>
      <c r="LZ3" s="34">
        <v>2</v>
      </c>
      <c r="MA3" s="34">
        <v>3</v>
      </c>
      <c r="MB3" s="34">
        <v>4</v>
      </c>
      <c r="MC3" s="34">
        <v>5</v>
      </c>
      <c r="MD3" s="34">
        <v>6</v>
      </c>
      <c r="ME3" s="34">
        <v>7</v>
      </c>
      <c r="MF3" s="34">
        <v>8</v>
      </c>
      <c r="MG3" s="34">
        <v>9</v>
      </c>
      <c r="MH3" s="34">
        <v>10</v>
      </c>
      <c r="MI3" s="34">
        <v>11</v>
      </c>
      <c r="MJ3" s="34">
        <v>12</v>
      </c>
      <c r="MK3" s="34">
        <v>13</v>
      </c>
      <c r="ML3" s="34">
        <v>14</v>
      </c>
      <c r="MM3" s="34">
        <v>15</v>
      </c>
      <c r="MN3" s="34">
        <v>16</v>
      </c>
      <c r="MO3" s="34">
        <v>17</v>
      </c>
      <c r="MP3" s="34">
        <v>18</v>
      </c>
      <c r="MQ3" s="34">
        <v>19</v>
      </c>
      <c r="MR3" s="34">
        <v>20</v>
      </c>
      <c r="MS3" s="34">
        <v>21</v>
      </c>
      <c r="MT3" s="34">
        <v>22</v>
      </c>
      <c r="MU3" s="34">
        <v>23</v>
      </c>
      <c r="MV3" s="34">
        <v>24</v>
      </c>
      <c r="MW3" s="34">
        <v>25</v>
      </c>
      <c r="MX3" s="34">
        <v>26</v>
      </c>
      <c r="MY3" s="34">
        <v>27</v>
      </c>
      <c r="MZ3" s="34">
        <v>28</v>
      </c>
      <c r="NA3" s="34">
        <v>29</v>
      </c>
      <c r="NB3" s="34">
        <v>30</v>
      </c>
      <c r="NC3" s="35">
        <v>31</v>
      </c>
      <c r="ND3" s="63"/>
      <c r="NE3" s="62"/>
      <c r="NF3" s="62"/>
      <c r="NG3" s="62"/>
    </row>
    <row r="4" spans="1:371" ht="18.75" x14ac:dyDescent="0.3">
      <c r="A4" s="22" t="s">
        <v>16</v>
      </c>
      <c r="B4" s="23"/>
      <c r="C4" s="24"/>
      <c r="D4" s="24"/>
      <c r="E4" s="3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3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41"/>
      <c r="BJ4" s="23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5"/>
      <c r="CO4" s="23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5"/>
      <c r="DS4" s="23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5"/>
      <c r="EX4" s="23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5"/>
      <c r="GB4" s="23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5"/>
      <c r="HG4" s="23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5"/>
      <c r="IL4" s="23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5"/>
      <c r="JP4" s="23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5"/>
      <c r="KU4" s="23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5"/>
      <c r="LY4" s="23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5"/>
      <c r="ND4" s="19">
        <f t="shared" ref="ND4:ND30" si="12">COUNTA(B4:NC4)</f>
        <v>0</v>
      </c>
      <c r="NE4" s="21"/>
      <c r="NF4" s="16">
        <f t="shared" ref="NF4:NF30" si="13">NE4-(COUNTA(B4:GA4))</f>
        <v>0</v>
      </c>
      <c r="NG4" s="16">
        <f>NE4-ND4</f>
        <v>0</v>
      </c>
    </row>
    <row r="5" spans="1:371" ht="18.75" x14ac:dyDescent="0.3">
      <c r="A5" s="22" t="s">
        <v>16</v>
      </c>
      <c r="B5" s="23"/>
      <c r="C5" s="24"/>
      <c r="D5" s="24"/>
      <c r="E5" s="4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3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41"/>
      <c r="BJ5" s="23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5"/>
      <c r="CO5" s="23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5"/>
      <c r="DS5" s="23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5"/>
      <c r="EX5" s="23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5"/>
      <c r="GB5" s="23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5"/>
      <c r="HG5" s="23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5"/>
      <c r="IL5" s="23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5"/>
      <c r="JP5" s="23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5"/>
      <c r="KU5" s="23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5"/>
      <c r="LY5" s="23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5"/>
      <c r="ND5" s="19">
        <f t="shared" si="12"/>
        <v>0</v>
      </c>
      <c r="NE5" s="21"/>
      <c r="NF5" s="16">
        <f t="shared" si="13"/>
        <v>0</v>
      </c>
      <c r="NG5" s="16">
        <f t="shared" ref="NG5:NG30" si="14">NE5-ND5</f>
        <v>0</v>
      </c>
    </row>
    <row r="6" spans="1:371" ht="18.75" x14ac:dyDescent="0.3">
      <c r="A6" s="22" t="s">
        <v>16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3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41"/>
      <c r="BJ6" s="23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5"/>
      <c r="CO6" s="23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5"/>
      <c r="DS6" s="23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5"/>
      <c r="EX6" s="23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5"/>
      <c r="GB6" s="23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5"/>
      <c r="HG6" s="23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5"/>
      <c r="IL6" s="23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5"/>
      <c r="JP6" s="23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5"/>
      <c r="KU6" s="23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5"/>
      <c r="LY6" s="23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5"/>
      <c r="ND6" s="19">
        <f t="shared" si="12"/>
        <v>0</v>
      </c>
      <c r="NE6" s="21"/>
      <c r="NF6" s="16">
        <f t="shared" si="13"/>
        <v>0</v>
      </c>
      <c r="NG6" s="16">
        <f t="shared" si="14"/>
        <v>0</v>
      </c>
    </row>
    <row r="7" spans="1:371" ht="18.75" x14ac:dyDescent="0.3">
      <c r="A7" s="22" t="s">
        <v>16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41"/>
      <c r="BJ7" s="23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5"/>
      <c r="CO7" s="23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5"/>
      <c r="DS7" s="23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5"/>
      <c r="EX7" s="23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5"/>
      <c r="GB7" s="23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5"/>
      <c r="HG7" s="23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5"/>
      <c r="IL7" s="23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5"/>
      <c r="JP7" s="23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5"/>
      <c r="KU7" s="23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5"/>
      <c r="LY7" s="23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5"/>
      <c r="ND7" s="19">
        <f t="shared" si="12"/>
        <v>0</v>
      </c>
      <c r="NE7" s="21"/>
      <c r="NF7" s="16">
        <f t="shared" si="13"/>
        <v>0</v>
      </c>
      <c r="NG7" s="16">
        <f t="shared" si="14"/>
        <v>0</v>
      </c>
    </row>
    <row r="8" spans="1:371" ht="18.75" x14ac:dyDescent="0.3">
      <c r="A8" s="22" t="s">
        <v>16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  <c r="AG8" s="23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41"/>
      <c r="BJ8" s="23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5"/>
      <c r="CO8" s="23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5"/>
      <c r="DS8" s="23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5"/>
      <c r="EX8" s="23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5"/>
      <c r="GB8" s="23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5"/>
      <c r="HG8" s="23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5"/>
      <c r="IL8" s="23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5"/>
      <c r="JP8" s="23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5"/>
      <c r="KU8" s="23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5"/>
      <c r="LY8" s="23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5"/>
      <c r="ND8" s="19">
        <f t="shared" si="12"/>
        <v>0</v>
      </c>
      <c r="NE8" s="21"/>
      <c r="NF8" s="16">
        <f t="shared" si="13"/>
        <v>0</v>
      </c>
      <c r="NG8" s="16">
        <f t="shared" si="14"/>
        <v>0</v>
      </c>
    </row>
    <row r="9" spans="1:371" ht="18.75" x14ac:dyDescent="0.3">
      <c r="A9" s="22" t="s">
        <v>16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3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41"/>
      <c r="BJ9" s="23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5"/>
      <c r="CO9" s="23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5"/>
      <c r="DS9" s="23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5"/>
      <c r="EX9" s="23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5"/>
      <c r="GB9" s="23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5"/>
      <c r="HG9" s="23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5"/>
      <c r="IL9" s="23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5"/>
      <c r="JP9" s="23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5"/>
      <c r="KU9" s="23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5"/>
      <c r="LY9" s="23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5"/>
      <c r="ND9" s="19">
        <f t="shared" si="12"/>
        <v>0</v>
      </c>
      <c r="NE9" s="21"/>
      <c r="NF9" s="16">
        <f t="shared" si="13"/>
        <v>0</v>
      </c>
      <c r="NG9" s="16">
        <f t="shared" si="14"/>
        <v>0</v>
      </c>
    </row>
    <row r="10" spans="1:371" ht="18.75" x14ac:dyDescent="0.3">
      <c r="A10" s="22" t="s">
        <v>16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3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41"/>
      <c r="BJ10" s="23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5"/>
      <c r="CO10" s="23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5"/>
      <c r="DS10" s="23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5"/>
      <c r="EX10" s="23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5"/>
      <c r="GB10" s="23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5"/>
      <c r="HG10" s="23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5"/>
      <c r="IL10" s="23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5"/>
      <c r="JP10" s="23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5"/>
      <c r="KU10" s="23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5"/>
      <c r="LY10" s="23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5"/>
      <c r="ND10" s="19">
        <f t="shared" si="12"/>
        <v>0</v>
      </c>
      <c r="NE10" s="21"/>
      <c r="NF10" s="16">
        <f t="shared" si="13"/>
        <v>0</v>
      </c>
      <c r="NG10" s="16">
        <f t="shared" si="14"/>
        <v>0</v>
      </c>
    </row>
    <row r="11" spans="1:371" ht="18.75" x14ac:dyDescent="0.3">
      <c r="A11" s="22" t="s">
        <v>16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3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41"/>
      <c r="BJ11" s="23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/>
      <c r="CO11" s="23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5"/>
      <c r="DS11" s="23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5"/>
      <c r="EX11" s="23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5"/>
      <c r="GB11" s="23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5"/>
      <c r="HG11" s="23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5"/>
      <c r="IL11" s="23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5"/>
      <c r="JP11" s="23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5"/>
      <c r="KU11" s="23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5"/>
      <c r="LY11" s="23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5"/>
      <c r="ND11" s="19">
        <f t="shared" si="12"/>
        <v>0</v>
      </c>
      <c r="NE11" s="21"/>
      <c r="NF11" s="16">
        <f t="shared" si="13"/>
        <v>0</v>
      </c>
      <c r="NG11" s="16">
        <f t="shared" si="14"/>
        <v>0</v>
      </c>
    </row>
    <row r="12" spans="1:371" ht="18.75" x14ac:dyDescent="0.3">
      <c r="A12" s="22" t="s">
        <v>16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3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41"/>
      <c r="BJ12" s="23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5"/>
      <c r="CO12" s="23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5"/>
      <c r="DS12" s="23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5"/>
      <c r="EX12" s="23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5"/>
      <c r="GB12" s="23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5"/>
      <c r="HG12" s="23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5"/>
      <c r="IL12" s="23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5"/>
      <c r="JP12" s="23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5"/>
      <c r="KU12" s="23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5"/>
      <c r="LY12" s="23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5"/>
      <c r="ND12" s="19">
        <f t="shared" si="12"/>
        <v>0</v>
      </c>
      <c r="NE12" s="21"/>
      <c r="NF12" s="16">
        <f t="shared" si="13"/>
        <v>0</v>
      </c>
      <c r="NG12" s="16">
        <f t="shared" si="14"/>
        <v>0</v>
      </c>
    </row>
    <row r="13" spans="1:371" ht="18.75" x14ac:dyDescent="0.3">
      <c r="A13" s="22" t="s">
        <v>16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23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41"/>
      <c r="BJ13" s="23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5"/>
      <c r="CO13" s="23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5"/>
      <c r="DS13" s="23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5"/>
      <c r="EX13" s="23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5"/>
      <c r="GB13" s="23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5"/>
      <c r="HG13" s="23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5"/>
      <c r="IL13" s="23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5"/>
      <c r="JP13" s="23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5"/>
      <c r="KU13" s="23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5"/>
      <c r="LY13" s="23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5"/>
      <c r="ND13" s="19">
        <f t="shared" si="12"/>
        <v>0</v>
      </c>
      <c r="NE13" s="21"/>
      <c r="NF13" s="16">
        <f t="shared" si="13"/>
        <v>0</v>
      </c>
      <c r="NG13" s="16">
        <f t="shared" si="14"/>
        <v>0</v>
      </c>
    </row>
    <row r="14" spans="1:371" ht="18.75" x14ac:dyDescent="0.3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3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41"/>
      <c r="BJ14" s="23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5"/>
      <c r="CO14" s="23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5"/>
      <c r="DS14" s="23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5"/>
      <c r="EX14" s="23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5"/>
      <c r="GB14" s="23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5"/>
      <c r="HG14" s="23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5"/>
      <c r="IL14" s="23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5"/>
      <c r="JP14" s="23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5"/>
      <c r="KU14" s="23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5"/>
      <c r="LY14" s="23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5"/>
      <c r="ND14" s="19">
        <f t="shared" si="12"/>
        <v>0</v>
      </c>
      <c r="NE14" s="21"/>
      <c r="NF14" s="16">
        <f t="shared" si="13"/>
        <v>0</v>
      </c>
      <c r="NG14" s="16">
        <f t="shared" si="14"/>
        <v>0</v>
      </c>
    </row>
    <row r="15" spans="1:371" ht="18.75" x14ac:dyDescent="0.3">
      <c r="A15" s="22" t="s">
        <v>16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3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41"/>
      <c r="BJ15" s="23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5"/>
      <c r="CO15" s="23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5"/>
      <c r="DS15" s="23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5"/>
      <c r="EX15" s="23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5"/>
      <c r="GB15" s="23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5"/>
      <c r="HG15" s="23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5"/>
      <c r="IL15" s="23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5"/>
      <c r="JP15" s="23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5"/>
      <c r="KU15" s="23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5"/>
      <c r="LY15" s="23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5"/>
      <c r="ND15" s="19">
        <f t="shared" si="12"/>
        <v>0</v>
      </c>
      <c r="NE15" s="21"/>
      <c r="NF15" s="16">
        <f t="shared" si="13"/>
        <v>0</v>
      </c>
      <c r="NG15" s="16">
        <f t="shared" si="14"/>
        <v>0</v>
      </c>
    </row>
    <row r="16" spans="1:371" ht="15" customHeight="1" x14ac:dyDescent="0.3">
      <c r="A16" s="22" t="s">
        <v>16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3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41"/>
      <c r="BJ16" s="23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5"/>
      <c r="CO16" s="23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5"/>
      <c r="DS16" s="23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5"/>
      <c r="EX16" s="23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5"/>
      <c r="GB16" s="23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5"/>
      <c r="HG16" s="23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5"/>
      <c r="IL16" s="23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5"/>
      <c r="JP16" s="23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5"/>
      <c r="KU16" s="23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5"/>
      <c r="LY16" s="23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5"/>
      <c r="ND16" s="19">
        <f t="shared" si="12"/>
        <v>0</v>
      </c>
      <c r="NE16" s="21"/>
      <c r="NF16" s="16">
        <f t="shared" si="13"/>
        <v>0</v>
      </c>
      <c r="NG16" s="16">
        <f t="shared" si="14"/>
        <v>0</v>
      </c>
    </row>
    <row r="17" spans="1:371" ht="18.75" x14ac:dyDescent="0.3">
      <c r="A17" s="22" t="s">
        <v>16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3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41"/>
      <c r="BJ17" s="23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5"/>
      <c r="CO17" s="23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5"/>
      <c r="DS17" s="23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5"/>
      <c r="EX17" s="23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5"/>
      <c r="GB17" s="23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5"/>
      <c r="HG17" s="23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5"/>
      <c r="IL17" s="23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5"/>
      <c r="JP17" s="23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5"/>
      <c r="KU17" s="23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5"/>
      <c r="LY17" s="23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5"/>
      <c r="ND17" s="19">
        <f t="shared" si="12"/>
        <v>0</v>
      </c>
      <c r="NE17" s="21"/>
      <c r="NF17" s="16">
        <f t="shared" si="13"/>
        <v>0</v>
      </c>
      <c r="NG17" s="16">
        <f t="shared" si="14"/>
        <v>0</v>
      </c>
    </row>
    <row r="18" spans="1:371" ht="18.75" x14ac:dyDescent="0.3">
      <c r="A18" s="22" t="s">
        <v>16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3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41"/>
      <c r="BJ18" s="23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5"/>
      <c r="CO18" s="23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5"/>
      <c r="DS18" s="23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5"/>
      <c r="EX18" s="23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5"/>
      <c r="GB18" s="23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5"/>
      <c r="HG18" s="23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5"/>
      <c r="IL18" s="23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5"/>
      <c r="JP18" s="23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5"/>
      <c r="KU18" s="23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5"/>
      <c r="LY18" s="23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5"/>
      <c r="ND18" s="19">
        <f t="shared" si="12"/>
        <v>0</v>
      </c>
      <c r="NE18" s="21"/>
      <c r="NF18" s="16">
        <f t="shared" si="13"/>
        <v>0</v>
      </c>
      <c r="NG18" s="16">
        <f t="shared" si="14"/>
        <v>0</v>
      </c>
    </row>
    <row r="19" spans="1:371" ht="18.75" x14ac:dyDescent="0.3">
      <c r="A19" s="22" t="s">
        <v>16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3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41"/>
      <c r="BJ19" s="23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5"/>
      <c r="CO19" s="23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5"/>
      <c r="DS19" s="23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5"/>
      <c r="EX19" s="23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5"/>
      <c r="GB19" s="23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5"/>
      <c r="HG19" s="23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5"/>
      <c r="IL19" s="23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5"/>
      <c r="JP19" s="23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5"/>
      <c r="KU19" s="23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5"/>
      <c r="LY19" s="23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5"/>
      <c r="ND19" s="19">
        <f t="shared" si="12"/>
        <v>0</v>
      </c>
      <c r="NE19" s="21"/>
      <c r="NF19" s="16">
        <f t="shared" si="13"/>
        <v>0</v>
      </c>
      <c r="NG19" s="16">
        <f t="shared" si="14"/>
        <v>0</v>
      </c>
    </row>
    <row r="20" spans="1:371" ht="18.75" x14ac:dyDescent="0.3">
      <c r="A20" s="22" t="s">
        <v>16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3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41"/>
      <c r="BJ20" s="23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5"/>
      <c r="CO20" s="23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5"/>
      <c r="DS20" s="23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5"/>
      <c r="EX20" s="23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5"/>
      <c r="GB20" s="23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5"/>
      <c r="HG20" s="23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5"/>
      <c r="IL20" s="23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5"/>
      <c r="JP20" s="23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5"/>
      <c r="KU20" s="23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5"/>
      <c r="LY20" s="23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5"/>
      <c r="ND20" s="19">
        <f t="shared" si="12"/>
        <v>0</v>
      </c>
      <c r="NE20" s="21"/>
      <c r="NF20" s="16">
        <f t="shared" si="13"/>
        <v>0</v>
      </c>
      <c r="NG20" s="16">
        <f t="shared" si="14"/>
        <v>0</v>
      </c>
    </row>
    <row r="21" spans="1:371" ht="18.75" x14ac:dyDescent="0.3">
      <c r="A21" s="22" t="s">
        <v>16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3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41"/>
      <c r="BJ21" s="23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5"/>
      <c r="CO21" s="23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5"/>
      <c r="DS21" s="23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5"/>
      <c r="EX21" s="23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5"/>
      <c r="GB21" s="23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5"/>
      <c r="HG21" s="23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5"/>
      <c r="IL21" s="23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5"/>
      <c r="JP21" s="23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5"/>
      <c r="KU21" s="23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5"/>
      <c r="LY21" s="23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5"/>
      <c r="ND21" s="19">
        <f t="shared" si="12"/>
        <v>0</v>
      </c>
      <c r="NE21" s="21"/>
      <c r="NF21" s="16">
        <f t="shared" si="13"/>
        <v>0</v>
      </c>
      <c r="NG21" s="16">
        <f t="shared" si="14"/>
        <v>0</v>
      </c>
    </row>
    <row r="22" spans="1:371" ht="18.75" x14ac:dyDescent="0.3">
      <c r="A22" s="22" t="s">
        <v>16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23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41"/>
      <c r="BJ22" s="23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5"/>
      <c r="CO22" s="23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5"/>
      <c r="DS22" s="23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5"/>
      <c r="EX22" s="23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5"/>
      <c r="GB22" s="23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5"/>
      <c r="HG22" s="23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5"/>
      <c r="IL22" s="23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5"/>
      <c r="JP22" s="23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5"/>
      <c r="KU22" s="23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5"/>
      <c r="LY22" s="23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5"/>
      <c r="ND22" s="19">
        <f t="shared" si="12"/>
        <v>0</v>
      </c>
      <c r="NE22" s="21"/>
      <c r="NF22" s="16">
        <f t="shared" si="13"/>
        <v>0</v>
      </c>
      <c r="NG22" s="16">
        <f t="shared" si="14"/>
        <v>0</v>
      </c>
    </row>
    <row r="23" spans="1:371" ht="18.75" x14ac:dyDescent="0.3">
      <c r="A23" s="22" t="s">
        <v>16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3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41"/>
      <c r="BJ23" s="23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5"/>
      <c r="CO23" s="23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5"/>
      <c r="DS23" s="23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5"/>
      <c r="EX23" s="23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5"/>
      <c r="GB23" s="23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5"/>
      <c r="HG23" s="23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5"/>
      <c r="IL23" s="23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5"/>
      <c r="JP23" s="23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5"/>
      <c r="KU23" s="23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5"/>
      <c r="LY23" s="23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5"/>
      <c r="ND23" s="19">
        <f t="shared" si="12"/>
        <v>0</v>
      </c>
      <c r="NE23" s="21"/>
      <c r="NF23" s="16">
        <f t="shared" si="13"/>
        <v>0</v>
      </c>
      <c r="NG23" s="16">
        <f t="shared" si="14"/>
        <v>0</v>
      </c>
    </row>
    <row r="24" spans="1:371" ht="18.75" x14ac:dyDescent="0.3">
      <c r="A24" s="22" t="s">
        <v>16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41"/>
      <c r="BJ24" s="23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5"/>
      <c r="CO24" s="23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5"/>
      <c r="DS24" s="23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5"/>
      <c r="EX24" s="23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5"/>
      <c r="GB24" s="23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5"/>
      <c r="HG24" s="23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5"/>
      <c r="IL24" s="23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5"/>
      <c r="JP24" s="23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5"/>
      <c r="KU24" s="23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5"/>
      <c r="LY24" s="23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5"/>
      <c r="ND24" s="19">
        <f t="shared" si="12"/>
        <v>0</v>
      </c>
      <c r="NE24" s="21"/>
      <c r="NF24" s="16">
        <f t="shared" si="13"/>
        <v>0</v>
      </c>
      <c r="NG24" s="16">
        <f t="shared" si="14"/>
        <v>0</v>
      </c>
    </row>
    <row r="25" spans="1:371" ht="18.75" x14ac:dyDescent="0.3">
      <c r="A25" s="22" t="s">
        <v>16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G25" s="23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41"/>
      <c r="BJ25" s="23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5"/>
      <c r="CO25" s="23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5"/>
      <c r="DS25" s="23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5"/>
      <c r="EX25" s="23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5"/>
      <c r="GB25" s="23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5"/>
      <c r="HG25" s="23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5"/>
      <c r="IL25" s="23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5"/>
      <c r="JP25" s="23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5"/>
      <c r="KU25" s="23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5"/>
      <c r="LY25" s="23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5"/>
      <c r="ND25" s="19">
        <f t="shared" si="12"/>
        <v>0</v>
      </c>
      <c r="NE25" s="21"/>
      <c r="NF25" s="16">
        <f t="shared" si="13"/>
        <v>0</v>
      </c>
      <c r="NG25" s="16">
        <f t="shared" si="14"/>
        <v>0</v>
      </c>
    </row>
    <row r="26" spans="1:371" ht="18.75" x14ac:dyDescent="0.3">
      <c r="A26" s="22" t="s">
        <v>16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23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41"/>
      <c r="BJ26" s="23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5"/>
      <c r="CO26" s="23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5"/>
      <c r="DS26" s="23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5"/>
      <c r="EX26" s="23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5"/>
      <c r="GB26" s="23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5"/>
      <c r="HG26" s="23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5"/>
      <c r="IL26" s="23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5"/>
      <c r="JP26" s="23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5"/>
      <c r="KU26" s="23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5"/>
      <c r="LY26" s="23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5"/>
      <c r="ND26" s="19">
        <f t="shared" si="12"/>
        <v>0</v>
      </c>
      <c r="NE26" s="21"/>
      <c r="NF26" s="16">
        <f t="shared" si="13"/>
        <v>0</v>
      </c>
      <c r="NG26" s="16">
        <f t="shared" si="14"/>
        <v>0</v>
      </c>
    </row>
    <row r="27" spans="1:371" ht="18.75" x14ac:dyDescent="0.3">
      <c r="A27" s="22" t="s">
        <v>16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3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41"/>
      <c r="BJ27" s="23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5"/>
      <c r="CO27" s="23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5"/>
      <c r="DS27" s="23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5"/>
      <c r="EX27" s="23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5"/>
      <c r="GB27" s="23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5"/>
      <c r="HG27" s="23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5"/>
      <c r="IL27" s="23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5"/>
      <c r="JP27" s="23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5"/>
      <c r="KU27" s="23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5"/>
      <c r="LY27" s="23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5"/>
      <c r="ND27" s="19">
        <f t="shared" si="12"/>
        <v>0</v>
      </c>
      <c r="NE27" s="21"/>
      <c r="NF27" s="16">
        <f t="shared" si="13"/>
        <v>0</v>
      </c>
      <c r="NG27" s="16">
        <f t="shared" si="14"/>
        <v>0</v>
      </c>
    </row>
    <row r="28" spans="1:371" ht="18.75" x14ac:dyDescent="0.3">
      <c r="A28" s="22" t="s">
        <v>16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G28" s="23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41"/>
      <c r="BJ28" s="23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5"/>
      <c r="CO28" s="23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5"/>
      <c r="DS28" s="23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5"/>
      <c r="EX28" s="23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5"/>
      <c r="GB28" s="23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5"/>
      <c r="HG28" s="23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5"/>
      <c r="IL28" s="23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5"/>
      <c r="JP28" s="23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5"/>
      <c r="KU28" s="23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5"/>
      <c r="LY28" s="23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5"/>
      <c r="ND28" s="19">
        <f t="shared" si="12"/>
        <v>0</v>
      </c>
      <c r="NE28" s="21"/>
      <c r="NF28" s="16">
        <f t="shared" si="13"/>
        <v>0</v>
      </c>
      <c r="NG28" s="16">
        <f t="shared" si="14"/>
        <v>0</v>
      </c>
    </row>
    <row r="29" spans="1:371" ht="18.75" x14ac:dyDescent="0.3">
      <c r="A29" s="22" t="s">
        <v>16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3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41"/>
      <c r="BJ29" s="23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5"/>
      <c r="CO29" s="23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5"/>
      <c r="DS29" s="23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5"/>
      <c r="EX29" s="23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5"/>
      <c r="GB29" s="23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5"/>
      <c r="HG29" s="23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5"/>
      <c r="IL29" s="23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5"/>
      <c r="JP29" s="23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5"/>
      <c r="KU29" s="23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5"/>
      <c r="LY29" s="23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5"/>
      <c r="ND29" s="19">
        <f t="shared" si="12"/>
        <v>0</v>
      </c>
      <c r="NE29" s="21"/>
      <c r="NF29" s="16">
        <f t="shared" si="13"/>
        <v>0</v>
      </c>
      <c r="NG29" s="16">
        <f t="shared" si="14"/>
        <v>0</v>
      </c>
    </row>
    <row r="30" spans="1:371" ht="19.5" thickBot="1" x14ac:dyDescent="0.35">
      <c r="A30" s="22" t="s">
        <v>16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G30" s="26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42"/>
      <c r="BJ30" s="26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8"/>
      <c r="CO30" s="26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8"/>
      <c r="DS30" s="26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8"/>
      <c r="EX30" s="26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8"/>
      <c r="GB30" s="26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8"/>
      <c r="HG30" s="26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8"/>
      <c r="IL30" s="26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8"/>
      <c r="JP30" s="26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8"/>
      <c r="KU30" s="26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8"/>
      <c r="LY30" s="26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8"/>
      <c r="ND30" s="19">
        <f t="shared" si="12"/>
        <v>0</v>
      </c>
      <c r="NE30" s="21"/>
      <c r="NF30" s="16">
        <f t="shared" si="13"/>
        <v>0</v>
      </c>
      <c r="NG30" s="16">
        <f t="shared" si="14"/>
        <v>0</v>
      </c>
    </row>
    <row r="32" spans="1:371" ht="21" x14ac:dyDescent="0.35">
      <c r="B32" s="20" t="s">
        <v>17</v>
      </c>
      <c r="C32" s="44" t="s">
        <v>18</v>
      </c>
      <c r="D32" s="45"/>
      <c r="AG32" s="20" t="s">
        <v>17</v>
      </c>
      <c r="AH32" s="44" t="s">
        <v>18</v>
      </c>
      <c r="AI32" s="45"/>
      <c r="BJ32" s="20" t="s">
        <v>17</v>
      </c>
      <c r="BK32" s="44" t="s">
        <v>18</v>
      </c>
      <c r="BL32" s="45"/>
      <c r="CO32" s="20" t="s">
        <v>17</v>
      </c>
      <c r="CP32" s="44" t="s">
        <v>18</v>
      </c>
      <c r="CQ32" s="45"/>
      <c r="DS32" s="20" t="s">
        <v>17</v>
      </c>
      <c r="DT32" s="44" t="s">
        <v>18</v>
      </c>
      <c r="DU32" s="45"/>
      <c r="EX32" s="20" t="s">
        <v>17</v>
      </c>
      <c r="EY32" s="44" t="s">
        <v>18</v>
      </c>
      <c r="EZ32" s="45"/>
      <c r="GB32" s="20" t="s">
        <v>17</v>
      </c>
      <c r="GC32" s="44" t="s">
        <v>18</v>
      </c>
      <c r="GD32" s="45"/>
      <c r="HG32" s="20" t="s">
        <v>17</v>
      </c>
      <c r="HH32" s="44" t="s">
        <v>18</v>
      </c>
      <c r="HI32" s="45"/>
      <c r="IL32" s="20" t="s">
        <v>17</v>
      </c>
      <c r="IM32" s="44" t="s">
        <v>18</v>
      </c>
      <c r="IN32" s="45"/>
      <c r="JP32" s="20" t="s">
        <v>17</v>
      </c>
      <c r="JQ32" s="44" t="s">
        <v>18</v>
      </c>
      <c r="JR32" s="45"/>
      <c r="KU32" s="20" t="s">
        <v>17</v>
      </c>
      <c r="KV32" s="44" t="s">
        <v>18</v>
      </c>
      <c r="KW32" s="45"/>
      <c r="LY32" s="20" t="s">
        <v>17</v>
      </c>
      <c r="LZ32" s="44" t="s">
        <v>18</v>
      </c>
      <c r="MA32" s="45"/>
    </row>
  </sheetData>
  <mergeCells count="29">
    <mergeCell ref="A1:A3"/>
    <mergeCell ref="EX1:GA1"/>
    <mergeCell ref="GB1:HF1"/>
    <mergeCell ref="NG1:NG3"/>
    <mergeCell ref="ND1:ND3"/>
    <mergeCell ref="NE1:NE3"/>
    <mergeCell ref="NF1:NF3"/>
    <mergeCell ref="JP1:KT1"/>
    <mergeCell ref="KU1:LX1"/>
    <mergeCell ref="LY1:NC1"/>
    <mergeCell ref="AG1:BI1"/>
    <mergeCell ref="B1:AF1"/>
    <mergeCell ref="HG1:IK1"/>
    <mergeCell ref="IL1:JO1"/>
    <mergeCell ref="BJ1:CN1"/>
    <mergeCell ref="LZ32:MA32"/>
    <mergeCell ref="DS1:EW1"/>
    <mergeCell ref="CO1:DR1"/>
    <mergeCell ref="CP32:CQ32"/>
    <mergeCell ref="DT32:DU32"/>
    <mergeCell ref="EY32:EZ32"/>
    <mergeCell ref="GC32:GD32"/>
    <mergeCell ref="HH32:HI32"/>
    <mergeCell ref="IM32:IN32"/>
    <mergeCell ref="C32:D32"/>
    <mergeCell ref="AH32:AI32"/>
    <mergeCell ref="BK32:BL32"/>
    <mergeCell ref="JQ32:JR32"/>
    <mergeCell ref="KV32:KW32"/>
  </mergeCells>
  <conditionalFormatting sqref="BJ4:NC30 B4:BH4 B6:BH30 B5:D5 F5:BH5">
    <cfRule type="containsText" dxfId="26" priority="36" operator="containsText" text="F">
      <formula>NOT(ISERROR(SEARCH("F",B4)))</formula>
    </cfRule>
  </conditionalFormatting>
  <conditionalFormatting sqref="A2:XFD2">
    <cfRule type="containsText" dxfId="25" priority="34" operator="containsText" text="dom">
      <formula>NOT(ISERROR(SEARCH("dom",A2)))</formula>
    </cfRule>
    <cfRule type="containsText" dxfId="24" priority="35" operator="containsText" text="sab">
      <formula>NOT(ISERROR(SEARCH("sab",A2)))</formula>
    </cfRule>
  </conditionalFormatting>
  <conditionalFormatting sqref="B4:B30">
    <cfRule type="expression" dxfId="23" priority="29">
      <formula>$B$2="dom"</formula>
    </cfRule>
    <cfRule type="expression" dxfId="22" priority="30">
      <formula>$B$2="sab"</formula>
    </cfRule>
  </conditionalFormatting>
  <conditionalFormatting sqref="C4">
    <cfRule type="expression" dxfId="21" priority="27">
      <formula>$C$2="dom"</formula>
    </cfRule>
    <cfRule type="expression" dxfId="20" priority="28">
      <formula>$C$2="sab"</formula>
    </cfRule>
  </conditionalFormatting>
  <conditionalFormatting sqref="C5:C30">
    <cfRule type="expression" dxfId="19" priority="25">
      <formula>$C$2="dom"</formula>
    </cfRule>
    <cfRule type="expression" dxfId="18" priority="26">
      <formula>$C$2="sab"</formula>
    </cfRule>
  </conditionalFormatting>
  <conditionalFormatting sqref="D4">
    <cfRule type="expression" dxfId="17" priority="23">
      <formula>$D$2="dom"</formula>
    </cfRule>
    <cfRule type="expression" dxfId="16" priority="24">
      <formula>$D$2="sab"</formula>
    </cfRule>
  </conditionalFormatting>
  <conditionalFormatting sqref="E4 BJ4:NC30 BH4:BH30">
    <cfRule type="expression" dxfId="15" priority="19">
      <formula>E$2="dom"</formula>
    </cfRule>
    <cfRule type="expression" dxfId="14" priority="20">
      <formula>E$2="sab"</formula>
    </cfRule>
  </conditionalFormatting>
  <conditionalFormatting sqref="E6:E30 F5">
    <cfRule type="expression" dxfId="13" priority="15">
      <formula>$E$2="dom"</formula>
    </cfRule>
    <cfRule type="expression" dxfId="12" priority="16">
      <formula>$E$2="sab"</formula>
    </cfRule>
  </conditionalFormatting>
  <conditionalFormatting sqref="F4">
    <cfRule type="expression" dxfId="11" priority="11">
      <formula>F$2="dom"</formula>
    </cfRule>
    <cfRule type="expression" dxfId="10" priority="12">
      <formula>F$2="sab"</formula>
    </cfRule>
  </conditionalFormatting>
  <conditionalFormatting sqref="F4:BG30">
    <cfRule type="expression" dxfId="9" priority="9">
      <formula>F$2="dom"</formula>
    </cfRule>
    <cfRule type="expression" dxfId="8" priority="10">
      <formula>F$2="sab"</formula>
    </cfRule>
  </conditionalFormatting>
  <conditionalFormatting sqref="B4:D30">
    <cfRule type="expression" dxfId="7" priority="7">
      <formula>B$2="dom"</formula>
    </cfRule>
    <cfRule type="expression" dxfId="6" priority="8">
      <formula>B$2="sab"</formula>
    </cfRule>
  </conditionalFormatting>
  <conditionalFormatting sqref="BI4:BI30">
    <cfRule type="expression" dxfId="5" priority="1">
      <formula>$BI$2=$BJ$2</formula>
    </cfRule>
    <cfRule type="containsText" dxfId="4" priority="6" operator="containsText" text="F">
      <formula>NOT(ISERROR(SEARCH("F",BI4)))</formula>
    </cfRule>
  </conditionalFormatting>
  <conditionalFormatting sqref="BI4:BI30">
    <cfRule type="expression" dxfId="3" priority="4">
      <formula>BI$2="dom"</formula>
    </cfRule>
    <cfRule type="expression" dxfId="2" priority="5">
      <formula>BI$2="sab"</formula>
    </cfRule>
  </conditionalFormatting>
  <conditionalFormatting sqref="BI2">
    <cfRule type="expression" dxfId="1" priority="3">
      <formula>$BI$2=$BJ$2</formula>
    </cfRule>
  </conditionalFormatting>
  <conditionalFormatting sqref="BI3">
    <cfRule type="expression" dxfId="0" priority="2">
      <formula>$BI$2=$BJ$2</formula>
    </cfRule>
  </conditionalFormatting>
  <dataValidations xWindow="295" yWindow="353" count="1">
    <dataValidation type="list" allowBlank="1" showInputMessage="1" showErrorMessage="1" prompt="inserire il giorno di ferie selezionando dal menu a tendina la lettera &quot;F&quot;" sqref="BJ4:NC30 B4:BH4 B6:BH30 B5:D5 F5:BH5">
      <formula1>$EX$32:$EX$33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9" id="{98CDEDF9-CC1A-46DF-99BF-47ED83136CA0}">
            <x14:iconSet custom="1">
              <x14:cfvo type="percent">
                <xm:f>0</xm:f>
              </x14:cfvo>
              <x14:cfvo type="num">
                <xm:f>43</xm:f>
              </x14:cfvo>
              <x14:cfvo type="num">
                <xm:f>43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NF4:NF30</xm:sqref>
        </x14:conditionalFormatting>
        <x14:conditionalFormatting xmlns:xm="http://schemas.microsoft.com/office/excel/2006/main">
          <x14:cfRule type="iconSet" priority="57" id="{01FBF98C-23A2-4E4B-8012-3549CDBC021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21</xm:f>
              </x14:cfvo>
              <x14:cfIcon iconSet="3TrafficLights1" iconId="1"/>
              <x14:cfIcon iconSet="3TrafficLights1" iconId="2"/>
              <x14:cfIcon iconSet="3TrafficLights1" iconId="0"/>
            </x14:iconSet>
          </x14:cfRule>
          <xm:sqref>NG4:NG30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ColWidth="12.5703125" defaultRowHeight="15" x14ac:dyDescent="0.25"/>
  <cols>
    <col min="1" max="1" width="23" style="14" bestFit="1" customWidth="1"/>
    <col min="2" max="13" width="4.7109375" style="14" customWidth="1"/>
    <col min="14" max="14" width="5.140625" style="14" customWidth="1"/>
    <col min="15" max="15" width="7.85546875" style="14" customWidth="1"/>
    <col min="16" max="16384" width="12.5703125" style="14"/>
  </cols>
  <sheetData>
    <row r="1" spans="1:17" ht="64.5" customHeight="1" x14ac:dyDescent="0.25">
      <c r="A1" s="40">
        <f>PTA!A1</f>
        <v>2021</v>
      </c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7" t="s">
        <v>6</v>
      </c>
      <c r="I1" s="8" t="s">
        <v>7</v>
      </c>
      <c r="J1" s="9" t="s">
        <v>8</v>
      </c>
      <c r="K1" s="10" t="s">
        <v>9</v>
      </c>
      <c r="L1" s="11" t="s">
        <v>10</v>
      </c>
      <c r="M1" s="12" t="s">
        <v>11</v>
      </c>
      <c r="N1" s="13" t="s">
        <v>12</v>
      </c>
      <c r="O1" s="39" t="s">
        <v>13</v>
      </c>
      <c r="P1" s="39" t="s">
        <v>14</v>
      </c>
      <c r="Q1" s="39" t="s">
        <v>15</v>
      </c>
    </row>
    <row r="2" spans="1:17" ht="15.75" x14ac:dyDescent="0.25">
      <c r="A2" s="15" t="str">
        <f>PTA!A4</f>
        <v>COGNOME E NOME</v>
      </c>
      <c r="B2" s="16">
        <f>COUNTA(PTA!B4:AF4)</f>
        <v>0</v>
      </c>
      <c r="C2" s="16">
        <f>COUNTA(PTA!AG4:BH4)</f>
        <v>0</v>
      </c>
      <c r="D2" s="16">
        <f>COUNTA(PTA!BJ4:CN4)</f>
        <v>0</v>
      </c>
      <c r="E2" s="16">
        <f>COUNTA(PTA!CO4:DR4)</f>
        <v>0</v>
      </c>
      <c r="F2" s="16">
        <f>COUNTA(PTA!DS4:EW4)</f>
        <v>0</v>
      </c>
      <c r="G2" s="16">
        <f>COUNTA(PTA!EX4:GA4)</f>
        <v>0</v>
      </c>
      <c r="H2" s="16">
        <f>COUNTA(PTA!GB4:HF4)</f>
        <v>0</v>
      </c>
      <c r="I2" s="16">
        <f>COUNTA(PTA!HG4:IK4)</f>
        <v>0</v>
      </c>
      <c r="J2" s="16">
        <f>COUNTA(PTA!IL4:JO4)</f>
        <v>0</v>
      </c>
      <c r="K2" s="16">
        <f>COUNTA(PTA!JP4:KT4)</f>
        <v>0</v>
      </c>
      <c r="L2" s="16">
        <f>COUNTA(PTA!KU4:LX4)</f>
        <v>0</v>
      </c>
      <c r="M2" s="16">
        <f>COUNTA(PTA!LY4:NC4)</f>
        <v>0</v>
      </c>
      <c r="N2" s="17">
        <f>SUM(B2:M2)</f>
        <v>0</v>
      </c>
      <c r="O2" s="16">
        <f>PTA!NE4</f>
        <v>0</v>
      </c>
      <c r="P2" s="16">
        <f>PTA!NF4</f>
        <v>0</v>
      </c>
      <c r="Q2" s="16">
        <f>PTA!NG4</f>
        <v>0</v>
      </c>
    </row>
    <row r="3" spans="1:17" ht="15.75" x14ac:dyDescent="0.25">
      <c r="A3" s="15" t="str">
        <f>PTA!A5</f>
        <v>COGNOME E NOME</v>
      </c>
      <c r="B3" s="16">
        <f>COUNTA(PTA!B5:AF5)</f>
        <v>0</v>
      </c>
      <c r="C3" s="16">
        <f>COUNTA(PTA!AG5:BH5)</f>
        <v>0</v>
      </c>
      <c r="D3" s="16">
        <f>COUNTA(PTA!BJ5:CN5)</f>
        <v>0</v>
      </c>
      <c r="E3" s="16">
        <f>COUNTA(PTA!CO5:DR5)</f>
        <v>0</v>
      </c>
      <c r="F3" s="16">
        <f>COUNTA(PTA!DS5:EW5)</f>
        <v>0</v>
      </c>
      <c r="G3" s="16">
        <f>COUNTA(PTA!EX5:GA5)</f>
        <v>0</v>
      </c>
      <c r="H3" s="16">
        <f>COUNTA(PTA!GB5:HF5)</f>
        <v>0</v>
      </c>
      <c r="I3" s="16">
        <f>COUNTA(PTA!HG5:IK5)</f>
        <v>0</v>
      </c>
      <c r="J3" s="16">
        <f>COUNTA(PTA!IL5:JO5)</f>
        <v>0</v>
      </c>
      <c r="K3" s="16">
        <f>COUNTA(PTA!JP5:KT5)</f>
        <v>0</v>
      </c>
      <c r="L3" s="16">
        <f>COUNTA(PTA!KU5:LX5)</f>
        <v>0</v>
      </c>
      <c r="M3" s="16">
        <f>COUNTA(PTA!LY5:NC5)</f>
        <v>0</v>
      </c>
      <c r="N3" s="17">
        <f t="shared" ref="N3:N28" si="0">SUM(B3:M3)</f>
        <v>0</v>
      </c>
      <c r="O3" s="16">
        <f>PTA!NE5</f>
        <v>0</v>
      </c>
      <c r="P3" s="16">
        <f>PTA!NF5</f>
        <v>0</v>
      </c>
      <c r="Q3" s="16">
        <f>PTA!NG5</f>
        <v>0</v>
      </c>
    </row>
    <row r="4" spans="1:17" ht="15.75" x14ac:dyDescent="0.25">
      <c r="A4" s="15" t="str">
        <f>PTA!A6</f>
        <v>COGNOME E NOME</v>
      </c>
      <c r="B4" s="16">
        <f>COUNTA(PTA!B6:AF6)</f>
        <v>0</v>
      </c>
      <c r="C4" s="16">
        <f>COUNTA(PTA!AG6:BH6)</f>
        <v>0</v>
      </c>
      <c r="D4" s="16">
        <f>COUNTA(PTA!BJ6:CN6)</f>
        <v>0</v>
      </c>
      <c r="E4" s="16">
        <f>COUNTA(PTA!CO6:DR6)</f>
        <v>0</v>
      </c>
      <c r="F4" s="16">
        <f>COUNTA(PTA!DS6:EW6)</f>
        <v>0</v>
      </c>
      <c r="G4" s="16">
        <f>COUNTA(PTA!EX6:GA6)</f>
        <v>0</v>
      </c>
      <c r="H4" s="16">
        <f>COUNTA(PTA!GB6:HF6)</f>
        <v>0</v>
      </c>
      <c r="I4" s="16">
        <f>COUNTA(PTA!HG6:IK6)</f>
        <v>0</v>
      </c>
      <c r="J4" s="16">
        <f>COUNTA(PTA!IL6:JO6)</f>
        <v>0</v>
      </c>
      <c r="K4" s="16">
        <f>COUNTA(PTA!JP6:KT6)</f>
        <v>0</v>
      </c>
      <c r="L4" s="16">
        <f>COUNTA(PTA!KU6:LX6)</f>
        <v>0</v>
      </c>
      <c r="M4" s="16">
        <f>COUNTA(PTA!LY6:NC6)</f>
        <v>0</v>
      </c>
      <c r="N4" s="17">
        <f t="shared" si="0"/>
        <v>0</v>
      </c>
      <c r="O4" s="16">
        <f>PTA!NE6</f>
        <v>0</v>
      </c>
      <c r="P4" s="16">
        <f>PTA!NF6</f>
        <v>0</v>
      </c>
      <c r="Q4" s="16">
        <f>PTA!NG6</f>
        <v>0</v>
      </c>
    </row>
    <row r="5" spans="1:17" ht="15.75" x14ac:dyDescent="0.25">
      <c r="A5" s="15" t="str">
        <f>PTA!A7</f>
        <v>COGNOME E NOME</v>
      </c>
      <c r="B5" s="16">
        <f>COUNTA(PTA!B7:AF7)</f>
        <v>0</v>
      </c>
      <c r="C5" s="16">
        <f>COUNTA(PTA!AG7:BH7)</f>
        <v>0</v>
      </c>
      <c r="D5" s="16">
        <f>COUNTA(PTA!BJ7:CN7)</f>
        <v>0</v>
      </c>
      <c r="E5" s="16">
        <f>COUNTA(PTA!CO7:DR7)</f>
        <v>0</v>
      </c>
      <c r="F5" s="16">
        <f>COUNTA(PTA!DS7:EW7)</f>
        <v>0</v>
      </c>
      <c r="G5" s="16">
        <f>COUNTA(PTA!EX7:GA7)</f>
        <v>0</v>
      </c>
      <c r="H5" s="16">
        <f>COUNTA(PTA!GB7:HF7)</f>
        <v>0</v>
      </c>
      <c r="I5" s="16">
        <f>COUNTA(PTA!HG7:IK7)</f>
        <v>0</v>
      </c>
      <c r="J5" s="16">
        <f>COUNTA(PTA!IL7:JO7)</f>
        <v>0</v>
      </c>
      <c r="K5" s="16">
        <f>COUNTA(PTA!JP7:KT7)</f>
        <v>0</v>
      </c>
      <c r="L5" s="16">
        <f>COUNTA(PTA!KU7:LX7)</f>
        <v>0</v>
      </c>
      <c r="M5" s="16">
        <f>COUNTA(PTA!LY7:NC7)</f>
        <v>0</v>
      </c>
      <c r="N5" s="17">
        <f t="shared" si="0"/>
        <v>0</v>
      </c>
      <c r="O5" s="16">
        <f>PTA!NE7</f>
        <v>0</v>
      </c>
      <c r="P5" s="16">
        <f>PTA!NF7</f>
        <v>0</v>
      </c>
      <c r="Q5" s="16">
        <f>PTA!NG7</f>
        <v>0</v>
      </c>
    </row>
    <row r="6" spans="1:17" ht="15.75" x14ac:dyDescent="0.25">
      <c r="A6" s="15" t="str">
        <f>PTA!A8</f>
        <v>COGNOME E NOME</v>
      </c>
      <c r="B6" s="16">
        <f>COUNTA(PTA!B8:AF8)</f>
        <v>0</v>
      </c>
      <c r="C6" s="16">
        <f>COUNTA(PTA!AG8:BH8)</f>
        <v>0</v>
      </c>
      <c r="D6" s="16">
        <f>COUNTA(PTA!BJ8:CN8)</f>
        <v>0</v>
      </c>
      <c r="E6" s="16">
        <f>COUNTA(PTA!CO8:DR8)</f>
        <v>0</v>
      </c>
      <c r="F6" s="16">
        <f>COUNTA(PTA!DS8:EW8)</f>
        <v>0</v>
      </c>
      <c r="G6" s="16">
        <f>COUNTA(PTA!EX8:GA8)</f>
        <v>0</v>
      </c>
      <c r="H6" s="16">
        <f>COUNTA(PTA!GB8:HF8)</f>
        <v>0</v>
      </c>
      <c r="I6" s="16">
        <f>COUNTA(PTA!HG8:IK8)</f>
        <v>0</v>
      </c>
      <c r="J6" s="16">
        <f>COUNTA(PTA!IL8:JO8)</f>
        <v>0</v>
      </c>
      <c r="K6" s="16">
        <f>COUNTA(PTA!JP8:KT8)</f>
        <v>0</v>
      </c>
      <c r="L6" s="16">
        <f>COUNTA(PTA!KU8:LX8)</f>
        <v>0</v>
      </c>
      <c r="M6" s="16">
        <f>COUNTA(PTA!LY8:NC8)</f>
        <v>0</v>
      </c>
      <c r="N6" s="17">
        <f t="shared" si="0"/>
        <v>0</v>
      </c>
      <c r="O6" s="16">
        <f>PTA!NE8</f>
        <v>0</v>
      </c>
      <c r="P6" s="16">
        <f>PTA!NF8</f>
        <v>0</v>
      </c>
      <c r="Q6" s="16">
        <f>PTA!NG8</f>
        <v>0</v>
      </c>
    </row>
    <row r="7" spans="1:17" ht="15.75" x14ac:dyDescent="0.25">
      <c r="A7" s="15" t="str">
        <f>PTA!A9</f>
        <v>COGNOME E NOME</v>
      </c>
      <c r="B7" s="16">
        <f>COUNTA(PTA!B9:AF9)</f>
        <v>0</v>
      </c>
      <c r="C7" s="16">
        <f>COUNTA(PTA!AG9:BH9)</f>
        <v>0</v>
      </c>
      <c r="D7" s="16">
        <f>COUNTA(PTA!BJ9:CN9)</f>
        <v>0</v>
      </c>
      <c r="E7" s="16">
        <f>COUNTA(PTA!CO9:DR9)</f>
        <v>0</v>
      </c>
      <c r="F7" s="16">
        <f>COUNTA(PTA!DS9:EW9)</f>
        <v>0</v>
      </c>
      <c r="G7" s="16">
        <f>COUNTA(PTA!EX9:GA9)</f>
        <v>0</v>
      </c>
      <c r="H7" s="16">
        <f>COUNTA(PTA!GB9:HF9)</f>
        <v>0</v>
      </c>
      <c r="I7" s="16">
        <f>COUNTA(PTA!HG9:IK9)</f>
        <v>0</v>
      </c>
      <c r="J7" s="16">
        <f>COUNTA(PTA!IL9:JO9)</f>
        <v>0</v>
      </c>
      <c r="K7" s="16">
        <f>COUNTA(PTA!JP9:KT9)</f>
        <v>0</v>
      </c>
      <c r="L7" s="16">
        <f>COUNTA(PTA!KU9:LX9)</f>
        <v>0</v>
      </c>
      <c r="M7" s="16">
        <f>COUNTA(PTA!LY9:NC9)</f>
        <v>0</v>
      </c>
      <c r="N7" s="17">
        <f t="shared" si="0"/>
        <v>0</v>
      </c>
      <c r="O7" s="16">
        <f>PTA!NE9</f>
        <v>0</v>
      </c>
      <c r="P7" s="16">
        <f>PTA!NF9</f>
        <v>0</v>
      </c>
      <c r="Q7" s="16">
        <f>PTA!NG9</f>
        <v>0</v>
      </c>
    </row>
    <row r="8" spans="1:17" ht="15.75" x14ac:dyDescent="0.25">
      <c r="A8" s="15" t="str">
        <f>PTA!A10</f>
        <v>COGNOME E NOME</v>
      </c>
      <c r="B8" s="16">
        <f>COUNTA(PTA!B10:AF10)</f>
        <v>0</v>
      </c>
      <c r="C8" s="16">
        <f>COUNTA(PTA!AG10:BH10)</f>
        <v>0</v>
      </c>
      <c r="D8" s="16">
        <f>COUNTA(PTA!BJ10:CN10)</f>
        <v>0</v>
      </c>
      <c r="E8" s="16">
        <f>COUNTA(PTA!CO10:DR10)</f>
        <v>0</v>
      </c>
      <c r="F8" s="16">
        <f>COUNTA(PTA!DS10:EW10)</f>
        <v>0</v>
      </c>
      <c r="G8" s="16">
        <f>COUNTA(PTA!EX10:GA10)</f>
        <v>0</v>
      </c>
      <c r="H8" s="16">
        <f>COUNTA(PTA!GB10:HF10)</f>
        <v>0</v>
      </c>
      <c r="I8" s="16">
        <f>COUNTA(PTA!HG10:IK10)</f>
        <v>0</v>
      </c>
      <c r="J8" s="16">
        <f>COUNTA(PTA!IL10:JO10)</f>
        <v>0</v>
      </c>
      <c r="K8" s="16">
        <f>COUNTA(PTA!JP10:KT10)</f>
        <v>0</v>
      </c>
      <c r="L8" s="16">
        <f>COUNTA(PTA!KU10:LX10)</f>
        <v>0</v>
      </c>
      <c r="M8" s="16">
        <f>COUNTA(PTA!LY10:NC10)</f>
        <v>0</v>
      </c>
      <c r="N8" s="17">
        <f t="shared" si="0"/>
        <v>0</v>
      </c>
      <c r="O8" s="16">
        <f>PTA!NE10</f>
        <v>0</v>
      </c>
      <c r="P8" s="16">
        <f>PTA!NF10</f>
        <v>0</v>
      </c>
      <c r="Q8" s="16">
        <f>PTA!NG10</f>
        <v>0</v>
      </c>
    </row>
    <row r="9" spans="1:17" ht="15.75" x14ac:dyDescent="0.25">
      <c r="A9" s="15" t="str">
        <f>PTA!A11</f>
        <v>COGNOME E NOME</v>
      </c>
      <c r="B9" s="16">
        <f>COUNTA(PTA!B11:AF11)</f>
        <v>0</v>
      </c>
      <c r="C9" s="16">
        <f>COUNTA(PTA!AG11:BH11)</f>
        <v>0</v>
      </c>
      <c r="D9" s="16">
        <f>COUNTA(PTA!BJ11:CN11)</f>
        <v>0</v>
      </c>
      <c r="E9" s="16">
        <f>COUNTA(PTA!CO11:DR11)</f>
        <v>0</v>
      </c>
      <c r="F9" s="16">
        <f>COUNTA(PTA!DS11:EW11)</f>
        <v>0</v>
      </c>
      <c r="G9" s="16">
        <f>COUNTA(PTA!EX11:GA11)</f>
        <v>0</v>
      </c>
      <c r="H9" s="16">
        <f>COUNTA(PTA!GB11:HF11)</f>
        <v>0</v>
      </c>
      <c r="I9" s="16">
        <f>COUNTA(PTA!HG11:IK11)</f>
        <v>0</v>
      </c>
      <c r="J9" s="16">
        <f>COUNTA(PTA!IL11:JO11)</f>
        <v>0</v>
      </c>
      <c r="K9" s="16">
        <f>COUNTA(PTA!JP11:KT11)</f>
        <v>0</v>
      </c>
      <c r="L9" s="16">
        <f>COUNTA(PTA!KU11:LX11)</f>
        <v>0</v>
      </c>
      <c r="M9" s="16">
        <f>COUNTA(PTA!LY11:NC11)</f>
        <v>0</v>
      </c>
      <c r="N9" s="17">
        <f t="shared" si="0"/>
        <v>0</v>
      </c>
      <c r="O9" s="16">
        <f>PTA!NE11</f>
        <v>0</v>
      </c>
      <c r="P9" s="16">
        <f>PTA!NF11</f>
        <v>0</v>
      </c>
      <c r="Q9" s="16">
        <f>PTA!NG11</f>
        <v>0</v>
      </c>
    </row>
    <row r="10" spans="1:17" ht="15.75" x14ac:dyDescent="0.25">
      <c r="A10" s="15" t="str">
        <f>PTA!A12</f>
        <v>COGNOME E NOME</v>
      </c>
      <c r="B10" s="16">
        <f>COUNTA(PTA!B12:AF12)</f>
        <v>0</v>
      </c>
      <c r="C10" s="16">
        <f>COUNTA(PTA!AG12:BH12)</f>
        <v>0</v>
      </c>
      <c r="D10" s="16">
        <f>COUNTA(PTA!BJ12:CN12)</f>
        <v>0</v>
      </c>
      <c r="E10" s="16">
        <f>COUNTA(PTA!CO12:DR12)</f>
        <v>0</v>
      </c>
      <c r="F10" s="16">
        <f>COUNTA(PTA!DS12:EW12)</f>
        <v>0</v>
      </c>
      <c r="G10" s="16">
        <f>COUNTA(PTA!EX12:GA12)</f>
        <v>0</v>
      </c>
      <c r="H10" s="16">
        <f>COUNTA(PTA!GB12:HF12)</f>
        <v>0</v>
      </c>
      <c r="I10" s="16">
        <f>COUNTA(PTA!HG12:IK12)</f>
        <v>0</v>
      </c>
      <c r="J10" s="16">
        <f>COUNTA(PTA!IL12:JO12)</f>
        <v>0</v>
      </c>
      <c r="K10" s="16">
        <f>COUNTA(PTA!JP12:KT12)</f>
        <v>0</v>
      </c>
      <c r="L10" s="16">
        <f>COUNTA(PTA!KU12:LX12)</f>
        <v>0</v>
      </c>
      <c r="M10" s="16">
        <f>COUNTA(PTA!LY12:NC12)</f>
        <v>0</v>
      </c>
      <c r="N10" s="17">
        <f t="shared" si="0"/>
        <v>0</v>
      </c>
      <c r="O10" s="16">
        <f>PTA!NE12</f>
        <v>0</v>
      </c>
      <c r="P10" s="16">
        <f>PTA!NF12</f>
        <v>0</v>
      </c>
      <c r="Q10" s="16">
        <f>PTA!NG12</f>
        <v>0</v>
      </c>
    </row>
    <row r="11" spans="1:17" ht="15.75" x14ac:dyDescent="0.25">
      <c r="A11" s="15" t="str">
        <f>PTA!A13</f>
        <v>COGNOME E NOME</v>
      </c>
      <c r="B11" s="16">
        <f>COUNTA(PTA!B13:AF13)</f>
        <v>0</v>
      </c>
      <c r="C11" s="16">
        <f>COUNTA(PTA!AG13:BH13)</f>
        <v>0</v>
      </c>
      <c r="D11" s="16">
        <f>COUNTA(PTA!BJ13:CN13)</f>
        <v>0</v>
      </c>
      <c r="E11" s="16">
        <f>COUNTA(PTA!CO13:DR13)</f>
        <v>0</v>
      </c>
      <c r="F11" s="16">
        <f>COUNTA(PTA!DS13:EW13)</f>
        <v>0</v>
      </c>
      <c r="G11" s="16">
        <f>COUNTA(PTA!EX13:GA13)</f>
        <v>0</v>
      </c>
      <c r="H11" s="16">
        <f>COUNTA(PTA!GB13:HF13)</f>
        <v>0</v>
      </c>
      <c r="I11" s="16">
        <f>COUNTA(PTA!HG13:IK13)</f>
        <v>0</v>
      </c>
      <c r="J11" s="16">
        <f>COUNTA(PTA!IL13:JO13)</f>
        <v>0</v>
      </c>
      <c r="K11" s="16">
        <f>COUNTA(PTA!JP13:KT13)</f>
        <v>0</v>
      </c>
      <c r="L11" s="16">
        <f>COUNTA(PTA!KU13:LX13)</f>
        <v>0</v>
      </c>
      <c r="M11" s="16">
        <f>COUNTA(PTA!LY13:NC13)</f>
        <v>0</v>
      </c>
      <c r="N11" s="17">
        <f t="shared" si="0"/>
        <v>0</v>
      </c>
      <c r="O11" s="16">
        <f>PTA!NE13</f>
        <v>0</v>
      </c>
      <c r="P11" s="16">
        <f>PTA!NF13</f>
        <v>0</v>
      </c>
      <c r="Q11" s="16">
        <f>PTA!NG13</f>
        <v>0</v>
      </c>
    </row>
    <row r="12" spans="1:17" ht="15.75" x14ac:dyDescent="0.25">
      <c r="A12" s="15" t="str">
        <f>PTA!A14</f>
        <v>COGNOME E NOME</v>
      </c>
      <c r="B12" s="16">
        <f>COUNTA(PTA!B14:AF14)</f>
        <v>0</v>
      </c>
      <c r="C12" s="16">
        <f>COUNTA(PTA!AG14:BH14)</f>
        <v>0</v>
      </c>
      <c r="D12" s="16">
        <f>COUNTA(PTA!BJ14:CN14)</f>
        <v>0</v>
      </c>
      <c r="E12" s="16">
        <f>COUNTA(PTA!CO14:DR14)</f>
        <v>0</v>
      </c>
      <c r="F12" s="16">
        <f>COUNTA(PTA!DS14:EW14)</f>
        <v>0</v>
      </c>
      <c r="G12" s="16">
        <f>COUNTA(PTA!EX14:GA14)</f>
        <v>0</v>
      </c>
      <c r="H12" s="16">
        <f>COUNTA(PTA!GB14:HF14)</f>
        <v>0</v>
      </c>
      <c r="I12" s="16">
        <f>COUNTA(PTA!HG14:IK14)</f>
        <v>0</v>
      </c>
      <c r="J12" s="16">
        <f>COUNTA(PTA!IL14:JO14)</f>
        <v>0</v>
      </c>
      <c r="K12" s="16">
        <f>COUNTA(PTA!JP14:KT14)</f>
        <v>0</v>
      </c>
      <c r="L12" s="16">
        <f>COUNTA(PTA!KU14:LX14)</f>
        <v>0</v>
      </c>
      <c r="M12" s="16">
        <f>COUNTA(PTA!LY14:NC14)</f>
        <v>0</v>
      </c>
      <c r="N12" s="17">
        <f t="shared" si="0"/>
        <v>0</v>
      </c>
      <c r="O12" s="16">
        <f>PTA!NE14</f>
        <v>0</v>
      </c>
      <c r="P12" s="16">
        <f>PTA!NF14</f>
        <v>0</v>
      </c>
      <c r="Q12" s="16">
        <f>PTA!NG14</f>
        <v>0</v>
      </c>
    </row>
    <row r="13" spans="1:17" ht="15.75" x14ac:dyDescent="0.25">
      <c r="A13" s="15" t="str">
        <f>PTA!A15</f>
        <v>COGNOME E NOME</v>
      </c>
      <c r="B13" s="16">
        <f>COUNTA(PTA!B15:AF15)</f>
        <v>0</v>
      </c>
      <c r="C13" s="16">
        <f>COUNTA(PTA!AG15:BH15)</f>
        <v>0</v>
      </c>
      <c r="D13" s="16">
        <f>COUNTA(PTA!BJ15:CN15)</f>
        <v>0</v>
      </c>
      <c r="E13" s="16">
        <f>COUNTA(PTA!CO15:DR15)</f>
        <v>0</v>
      </c>
      <c r="F13" s="16">
        <f>COUNTA(PTA!DS15:EW15)</f>
        <v>0</v>
      </c>
      <c r="G13" s="16">
        <f>COUNTA(PTA!EX15:GA15)</f>
        <v>0</v>
      </c>
      <c r="H13" s="16">
        <f>COUNTA(PTA!GB15:HF15)</f>
        <v>0</v>
      </c>
      <c r="I13" s="16">
        <f>COUNTA(PTA!HG15:IK15)</f>
        <v>0</v>
      </c>
      <c r="J13" s="16">
        <f>COUNTA(PTA!IL15:JO15)</f>
        <v>0</v>
      </c>
      <c r="K13" s="16">
        <f>COUNTA(PTA!JP15:KT15)</f>
        <v>0</v>
      </c>
      <c r="L13" s="16">
        <f>COUNTA(PTA!KU15:LX15)</f>
        <v>0</v>
      </c>
      <c r="M13" s="16">
        <f>COUNTA(PTA!LY15:NC15)</f>
        <v>0</v>
      </c>
      <c r="N13" s="17">
        <f t="shared" si="0"/>
        <v>0</v>
      </c>
      <c r="O13" s="16">
        <f>PTA!NE15</f>
        <v>0</v>
      </c>
      <c r="P13" s="16">
        <f>PTA!NF15</f>
        <v>0</v>
      </c>
      <c r="Q13" s="16">
        <f>PTA!NG15</f>
        <v>0</v>
      </c>
    </row>
    <row r="14" spans="1:17" ht="15" customHeight="1" x14ac:dyDescent="0.25">
      <c r="A14" s="15" t="str">
        <f>PTA!A16</f>
        <v>COGNOME E NOME</v>
      </c>
      <c r="B14" s="16">
        <f>COUNTA(PTA!B16:AF16)</f>
        <v>0</v>
      </c>
      <c r="C14" s="16">
        <f>COUNTA(PTA!AG16:BH16)</f>
        <v>0</v>
      </c>
      <c r="D14" s="16">
        <f>COUNTA(PTA!BJ16:CN16)</f>
        <v>0</v>
      </c>
      <c r="E14" s="16">
        <f>COUNTA(PTA!CO16:DR16)</f>
        <v>0</v>
      </c>
      <c r="F14" s="16">
        <f>COUNTA(PTA!DS16:EW16)</f>
        <v>0</v>
      </c>
      <c r="G14" s="16">
        <f>COUNTA(PTA!EX16:GA16)</f>
        <v>0</v>
      </c>
      <c r="H14" s="16">
        <f>COUNTA(PTA!GB16:HF16)</f>
        <v>0</v>
      </c>
      <c r="I14" s="16">
        <f>COUNTA(PTA!HG16:IK16)</f>
        <v>0</v>
      </c>
      <c r="J14" s="16">
        <f>COUNTA(PTA!IL16:JO16)</f>
        <v>0</v>
      </c>
      <c r="K14" s="16">
        <f>COUNTA(PTA!JP16:KT16)</f>
        <v>0</v>
      </c>
      <c r="L14" s="16">
        <f>COUNTA(PTA!KU16:LX16)</f>
        <v>0</v>
      </c>
      <c r="M14" s="16">
        <f>COUNTA(PTA!LY16:NC16)</f>
        <v>0</v>
      </c>
      <c r="N14" s="17">
        <f t="shared" si="0"/>
        <v>0</v>
      </c>
      <c r="O14" s="16">
        <f>PTA!NE16</f>
        <v>0</v>
      </c>
      <c r="P14" s="16">
        <f>PTA!NF16</f>
        <v>0</v>
      </c>
      <c r="Q14" s="16">
        <f>PTA!NG16</f>
        <v>0</v>
      </c>
    </row>
    <row r="15" spans="1:17" ht="15.75" x14ac:dyDescent="0.25">
      <c r="A15" s="15" t="str">
        <f>PTA!A17</f>
        <v>COGNOME E NOME</v>
      </c>
      <c r="B15" s="16">
        <f>COUNTA(PTA!B17:AF17)</f>
        <v>0</v>
      </c>
      <c r="C15" s="16">
        <f>COUNTA(PTA!AG17:BH17)</f>
        <v>0</v>
      </c>
      <c r="D15" s="16">
        <f>COUNTA(PTA!BJ17:CN17)</f>
        <v>0</v>
      </c>
      <c r="E15" s="16">
        <f>COUNTA(PTA!CO17:DR17)</f>
        <v>0</v>
      </c>
      <c r="F15" s="16">
        <f>COUNTA(PTA!DS17:EW17)</f>
        <v>0</v>
      </c>
      <c r="G15" s="16">
        <f>COUNTA(PTA!EX17:GA17)</f>
        <v>0</v>
      </c>
      <c r="H15" s="16">
        <f>COUNTA(PTA!GB17:HF17)</f>
        <v>0</v>
      </c>
      <c r="I15" s="16">
        <f>COUNTA(PTA!HG17:IK17)</f>
        <v>0</v>
      </c>
      <c r="J15" s="16">
        <f>COUNTA(PTA!IL17:JO17)</f>
        <v>0</v>
      </c>
      <c r="K15" s="16">
        <f>COUNTA(PTA!JP17:KT17)</f>
        <v>0</v>
      </c>
      <c r="L15" s="16">
        <f>COUNTA(PTA!KU17:LX17)</f>
        <v>0</v>
      </c>
      <c r="M15" s="16">
        <f>COUNTA(PTA!LY17:NC17)</f>
        <v>0</v>
      </c>
      <c r="N15" s="17">
        <f t="shared" si="0"/>
        <v>0</v>
      </c>
      <c r="O15" s="16">
        <f>PTA!NE17</f>
        <v>0</v>
      </c>
      <c r="P15" s="16">
        <f>PTA!NF17</f>
        <v>0</v>
      </c>
      <c r="Q15" s="16">
        <f>PTA!NG17</f>
        <v>0</v>
      </c>
    </row>
    <row r="16" spans="1:17" ht="15.75" x14ac:dyDescent="0.25">
      <c r="A16" s="15" t="str">
        <f>PTA!A18</f>
        <v>COGNOME E NOME</v>
      </c>
      <c r="B16" s="16">
        <f>COUNTA(PTA!B18:AF18)</f>
        <v>0</v>
      </c>
      <c r="C16" s="16">
        <f>COUNTA(PTA!AG18:BH18)</f>
        <v>0</v>
      </c>
      <c r="D16" s="16">
        <f>COUNTA(PTA!BJ18:CN18)</f>
        <v>0</v>
      </c>
      <c r="E16" s="16">
        <f>COUNTA(PTA!CO18:DR18)</f>
        <v>0</v>
      </c>
      <c r="F16" s="16">
        <f>COUNTA(PTA!DS18:EW18)</f>
        <v>0</v>
      </c>
      <c r="G16" s="16">
        <f>COUNTA(PTA!EX18:GA18)</f>
        <v>0</v>
      </c>
      <c r="H16" s="16">
        <f>COUNTA(PTA!GB18:HF18)</f>
        <v>0</v>
      </c>
      <c r="I16" s="16">
        <f>COUNTA(PTA!HG18:IK18)</f>
        <v>0</v>
      </c>
      <c r="J16" s="16">
        <f>COUNTA(PTA!IL18:JO18)</f>
        <v>0</v>
      </c>
      <c r="K16" s="16">
        <f>COUNTA(PTA!JP18:KT18)</f>
        <v>0</v>
      </c>
      <c r="L16" s="16">
        <f>COUNTA(PTA!KU18:LX18)</f>
        <v>0</v>
      </c>
      <c r="M16" s="16">
        <f>COUNTA(PTA!LY18:NC18)</f>
        <v>0</v>
      </c>
      <c r="N16" s="17">
        <f t="shared" si="0"/>
        <v>0</v>
      </c>
      <c r="O16" s="16">
        <f>PTA!NE18</f>
        <v>0</v>
      </c>
      <c r="P16" s="16">
        <f>PTA!NF18</f>
        <v>0</v>
      </c>
      <c r="Q16" s="16">
        <f>PTA!NG18</f>
        <v>0</v>
      </c>
    </row>
    <row r="17" spans="1:17" ht="15.75" x14ac:dyDescent="0.25">
      <c r="A17" s="15" t="str">
        <f>PTA!A19</f>
        <v>COGNOME E NOME</v>
      </c>
      <c r="B17" s="16">
        <f>COUNTA(PTA!B19:AF19)</f>
        <v>0</v>
      </c>
      <c r="C17" s="16">
        <f>COUNTA(PTA!AG19:BH19)</f>
        <v>0</v>
      </c>
      <c r="D17" s="16">
        <f>COUNTA(PTA!BJ19:CN19)</f>
        <v>0</v>
      </c>
      <c r="E17" s="16">
        <f>COUNTA(PTA!CO19:DR19)</f>
        <v>0</v>
      </c>
      <c r="F17" s="16">
        <f>COUNTA(PTA!DS19:EW19)</f>
        <v>0</v>
      </c>
      <c r="G17" s="16">
        <f>COUNTA(PTA!EX19:GA19)</f>
        <v>0</v>
      </c>
      <c r="H17" s="16">
        <f>COUNTA(PTA!GB19:HF19)</f>
        <v>0</v>
      </c>
      <c r="I17" s="16">
        <f>COUNTA(PTA!HG19:IK19)</f>
        <v>0</v>
      </c>
      <c r="J17" s="16">
        <f>COUNTA(PTA!IL19:JO19)</f>
        <v>0</v>
      </c>
      <c r="K17" s="16">
        <f>COUNTA(PTA!JP19:KT19)</f>
        <v>0</v>
      </c>
      <c r="L17" s="16">
        <f>COUNTA(PTA!KU19:LX19)</f>
        <v>0</v>
      </c>
      <c r="M17" s="16">
        <f>COUNTA(PTA!LY19:NC19)</f>
        <v>0</v>
      </c>
      <c r="N17" s="17">
        <f t="shared" si="0"/>
        <v>0</v>
      </c>
      <c r="O17" s="16">
        <f>PTA!NE19</f>
        <v>0</v>
      </c>
      <c r="P17" s="16">
        <f>PTA!NF19</f>
        <v>0</v>
      </c>
      <c r="Q17" s="16">
        <f>PTA!NG19</f>
        <v>0</v>
      </c>
    </row>
    <row r="18" spans="1:17" ht="15.75" x14ac:dyDescent="0.25">
      <c r="A18" s="15" t="str">
        <f>PTA!A20</f>
        <v>COGNOME E NOME</v>
      </c>
      <c r="B18" s="16">
        <f>COUNTA(PTA!B20:AF20)</f>
        <v>0</v>
      </c>
      <c r="C18" s="16">
        <f>COUNTA(PTA!AG20:BH20)</f>
        <v>0</v>
      </c>
      <c r="D18" s="16">
        <f>COUNTA(PTA!BJ20:CN20)</f>
        <v>0</v>
      </c>
      <c r="E18" s="16">
        <f>COUNTA(PTA!CO20:DR20)</f>
        <v>0</v>
      </c>
      <c r="F18" s="16">
        <f>COUNTA(PTA!DS20:EW20)</f>
        <v>0</v>
      </c>
      <c r="G18" s="16">
        <f>COUNTA(PTA!EX20:GA20)</f>
        <v>0</v>
      </c>
      <c r="H18" s="16">
        <f>COUNTA(PTA!GB20:HF20)</f>
        <v>0</v>
      </c>
      <c r="I18" s="16">
        <f>COUNTA(PTA!HG20:IK20)</f>
        <v>0</v>
      </c>
      <c r="J18" s="16">
        <f>COUNTA(PTA!IL20:JO20)</f>
        <v>0</v>
      </c>
      <c r="K18" s="16">
        <f>COUNTA(PTA!JP20:KT20)</f>
        <v>0</v>
      </c>
      <c r="L18" s="16">
        <f>COUNTA(PTA!KU20:LX20)</f>
        <v>0</v>
      </c>
      <c r="M18" s="16">
        <f>COUNTA(PTA!LY20:NC20)</f>
        <v>0</v>
      </c>
      <c r="N18" s="17">
        <f t="shared" si="0"/>
        <v>0</v>
      </c>
      <c r="O18" s="16">
        <f>PTA!NE20</f>
        <v>0</v>
      </c>
      <c r="P18" s="16">
        <f>PTA!NF20</f>
        <v>0</v>
      </c>
      <c r="Q18" s="16">
        <f>PTA!NG20</f>
        <v>0</v>
      </c>
    </row>
    <row r="19" spans="1:17" ht="15.75" x14ac:dyDescent="0.25">
      <c r="A19" s="15" t="str">
        <f>PTA!A21</f>
        <v>COGNOME E NOME</v>
      </c>
      <c r="B19" s="16">
        <f>COUNTA(PTA!B21:AF21)</f>
        <v>0</v>
      </c>
      <c r="C19" s="16">
        <f>COUNTA(PTA!AG21:BH21)</f>
        <v>0</v>
      </c>
      <c r="D19" s="16">
        <f>COUNTA(PTA!BJ21:CN21)</f>
        <v>0</v>
      </c>
      <c r="E19" s="16">
        <f>COUNTA(PTA!CO21:DR21)</f>
        <v>0</v>
      </c>
      <c r="F19" s="16">
        <f>COUNTA(PTA!DS21:EW21)</f>
        <v>0</v>
      </c>
      <c r="G19" s="16">
        <f>COUNTA(PTA!EX21:GA21)</f>
        <v>0</v>
      </c>
      <c r="H19" s="16">
        <f>COUNTA(PTA!GB21:HF21)</f>
        <v>0</v>
      </c>
      <c r="I19" s="16">
        <f>COUNTA(PTA!HG21:IK21)</f>
        <v>0</v>
      </c>
      <c r="J19" s="16">
        <f>COUNTA(PTA!IL21:JO21)</f>
        <v>0</v>
      </c>
      <c r="K19" s="16">
        <f>COUNTA(PTA!JP21:KT21)</f>
        <v>0</v>
      </c>
      <c r="L19" s="16">
        <f>COUNTA(PTA!KU21:LX21)</f>
        <v>0</v>
      </c>
      <c r="M19" s="16">
        <f>COUNTA(PTA!LY21:NC21)</f>
        <v>0</v>
      </c>
      <c r="N19" s="17">
        <f t="shared" si="0"/>
        <v>0</v>
      </c>
      <c r="O19" s="16">
        <f>PTA!NE21</f>
        <v>0</v>
      </c>
      <c r="P19" s="16">
        <f>PTA!NF21</f>
        <v>0</v>
      </c>
      <c r="Q19" s="16">
        <f>PTA!NG21</f>
        <v>0</v>
      </c>
    </row>
    <row r="20" spans="1:17" ht="15.75" x14ac:dyDescent="0.25">
      <c r="A20" s="15" t="str">
        <f>PTA!A22</f>
        <v>COGNOME E NOME</v>
      </c>
      <c r="B20" s="16">
        <f>COUNTA(PTA!B22:AF22)</f>
        <v>0</v>
      </c>
      <c r="C20" s="16">
        <f>COUNTA(PTA!AG22:BH22)</f>
        <v>0</v>
      </c>
      <c r="D20" s="16">
        <f>COUNTA(PTA!BJ22:CN22)</f>
        <v>0</v>
      </c>
      <c r="E20" s="16">
        <f>COUNTA(PTA!CO22:DR22)</f>
        <v>0</v>
      </c>
      <c r="F20" s="16">
        <f>COUNTA(PTA!DS22:EW22)</f>
        <v>0</v>
      </c>
      <c r="G20" s="16">
        <f>COUNTA(PTA!EX22:GA22)</f>
        <v>0</v>
      </c>
      <c r="H20" s="16">
        <f>COUNTA(PTA!GB22:HF22)</f>
        <v>0</v>
      </c>
      <c r="I20" s="16">
        <f>COUNTA(PTA!HG22:IK22)</f>
        <v>0</v>
      </c>
      <c r="J20" s="16">
        <f>COUNTA(PTA!IL22:JO22)</f>
        <v>0</v>
      </c>
      <c r="K20" s="16">
        <f>COUNTA(PTA!JP22:KT22)</f>
        <v>0</v>
      </c>
      <c r="L20" s="16">
        <f>COUNTA(PTA!KU22:LX22)</f>
        <v>0</v>
      </c>
      <c r="M20" s="16">
        <f>COUNTA(PTA!LY22:NC22)</f>
        <v>0</v>
      </c>
      <c r="N20" s="17">
        <f t="shared" si="0"/>
        <v>0</v>
      </c>
      <c r="O20" s="16">
        <f>PTA!NE22</f>
        <v>0</v>
      </c>
      <c r="P20" s="16">
        <f>PTA!NF22</f>
        <v>0</v>
      </c>
      <c r="Q20" s="16">
        <f>PTA!NG22</f>
        <v>0</v>
      </c>
    </row>
    <row r="21" spans="1:17" ht="15.75" x14ac:dyDescent="0.25">
      <c r="A21" s="15" t="str">
        <f>PTA!A23</f>
        <v>COGNOME E NOME</v>
      </c>
      <c r="B21" s="16">
        <f>COUNTA(PTA!B23:AF23)</f>
        <v>0</v>
      </c>
      <c r="C21" s="16">
        <f>COUNTA(PTA!AG23:BH23)</f>
        <v>0</v>
      </c>
      <c r="D21" s="16">
        <f>COUNTA(PTA!BJ23:CN23)</f>
        <v>0</v>
      </c>
      <c r="E21" s="16">
        <f>COUNTA(PTA!CO23:DR23)</f>
        <v>0</v>
      </c>
      <c r="F21" s="16">
        <f>COUNTA(PTA!DS23:EW23)</f>
        <v>0</v>
      </c>
      <c r="G21" s="16">
        <f>COUNTA(PTA!EX23:GA23)</f>
        <v>0</v>
      </c>
      <c r="H21" s="16">
        <f>COUNTA(PTA!GB23:HF23)</f>
        <v>0</v>
      </c>
      <c r="I21" s="16">
        <f>COUNTA(PTA!HG23:IK23)</f>
        <v>0</v>
      </c>
      <c r="J21" s="16">
        <f>COUNTA(PTA!IL23:JO23)</f>
        <v>0</v>
      </c>
      <c r="K21" s="16">
        <f>COUNTA(PTA!JP23:KT23)</f>
        <v>0</v>
      </c>
      <c r="L21" s="16">
        <f>COUNTA(PTA!KU23:LX23)</f>
        <v>0</v>
      </c>
      <c r="M21" s="16">
        <f>COUNTA(PTA!LY23:NC23)</f>
        <v>0</v>
      </c>
      <c r="N21" s="17">
        <f t="shared" si="0"/>
        <v>0</v>
      </c>
      <c r="O21" s="16">
        <f>PTA!NE23</f>
        <v>0</v>
      </c>
      <c r="P21" s="16">
        <f>PTA!NF23</f>
        <v>0</v>
      </c>
      <c r="Q21" s="16">
        <f>PTA!NG23</f>
        <v>0</v>
      </c>
    </row>
    <row r="22" spans="1:17" ht="15.75" x14ac:dyDescent="0.25">
      <c r="A22" s="15" t="str">
        <f>PTA!A24</f>
        <v>COGNOME E NOME</v>
      </c>
      <c r="B22" s="16">
        <f>COUNTA(PTA!B24:AF24)</f>
        <v>0</v>
      </c>
      <c r="C22" s="16">
        <f>COUNTA(PTA!AG24:BH24)</f>
        <v>0</v>
      </c>
      <c r="D22" s="16">
        <f>COUNTA(PTA!BJ24:CN24)</f>
        <v>0</v>
      </c>
      <c r="E22" s="16">
        <f>COUNTA(PTA!CO24:DR24)</f>
        <v>0</v>
      </c>
      <c r="F22" s="16">
        <f>COUNTA(PTA!DS24:EW24)</f>
        <v>0</v>
      </c>
      <c r="G22" s="16">
        <f>COUNTA(PTA!EX24:GA24)</f>
        <v>0</v>
      </c>
      <c r="H22" s="16">
        <f>COUNTA(PTA!GB24:HF24)</f>
        <v>0</v>
      </c>
      <c r="I22" s="16">
        <f>COUNTA(PTA!HG24:IK24)</f>
        <v>0</v>
      </c>
      <c r="J22" s="16">
        <f>COUNTA(PTA!IL24:JO24)</f>
        <v>0</v>
      </c>
      <c r="K22" s="16">
        <f>COUNTA(PTA!JP24:KT24)</f>
        <v>0</v>
      </c>
      <c r="L22" s="16">
        <f>COUNTA(PTA!KU24:LX24)</f>
        <v>0</v>
      </c>
      <c r="M22" s="16">
        <f>COUNTA(PTA!LY24:NC24)</f>
        <v>0</v>
      </c>
      <c r="N22" s="17">
        <f t="shared" si="0"/>
        <v>0</v>
      </c>
      <c r="O22" s="16">
        <f>PTA!NE24</f>
        <v>0</v>
      </c>
      <c r="P22" s="16">
        <f>PTA!NF24</f>
        <v>0</v>
      </c>
      <c r="Q22" s="16">
        <f>PTA!NG24</f>
        <v>0</v>
      </c>
    </row>
    <row r="23" spans="1:17" ht="15.75" x14ac:dyDescent="0.25">
      <c r="A23" s="15" t="str">
        <f>PTA!A25</f>
        <v>COGNOME E NOME</v>
      </c>
      <c r="B23" s="16">
        <f>COUNTA(PTA!B25:AF25)</f>
        <v>0</v>
      </c>
      <c r="C23" s="16">
        <f>COUNTA(PTA!AG25:BH25)</f>
        <v>0</v>
      </c>
      <c r="D23" s="16">
        <f>COUNTA(PTA!BJ25:CN25)</f>
        <v>0</v>
      </c>
      <c r="E23" s="16">
        <f>COUNTA(PTA!CO25:DR25)</f>
        <v>0</v>
      </c>
      <c r="F23" s="16">
        <f>COUNTA(PTA!DS25:EW25)</f>
        <v>0</v>
      </c>
      <c r="G23" s="16">
        <f>COUNTA(PTA!EX25:GA25)</f>
        <v>0</v>
      </c>
      <c r="H23" s="16">
        <f>COUNTA(PTA!GB25:HF25)</f>
        <v>0</v>
      </c>
      <c r="I23" s="16">
        <f>COUNTA(PTA!HG25:IK25)</f>
        <v>0</v>
      </c>
      <c r="J23" s="16">
        <f>COUNTA(PTA!IL25:JO25)</f>
        <v>0</v>
      </c>
      <c r="K23" s="16">
        <f>COUNTA(PTA!JP25:KT25)</f>
        <v>0</v>
      </c>
      <c r="L23" s="16">
        <f>COUNTA(PTA!KU25:LX25)</f>
        <v>0</v>
      </c>
      <c r="M23" s="16">
        <f>COUNTA(PTA!LY25:NC25)</f>
        <v>0</v>
      </c>
      <c r="N23" s="17">
        <f t="shared" si="0"/>
        <v>0</v>
      </c>
      <c r="O23" s="16">
        <f>PTA!NE25</f>
        <v>0</v>
      </c>
      <c r="P23" s="16">
        <f>PTA!NF25</f>
        <v>0</v>
      </c>
      <c r="Q23" s="16">
        <f>PTA!NG25</f>
        <v>0</v>
      </c>
    </row>
    <row r="24" spans="1:17" ht="15.75" x14ac:dyDescent="0.25">
      <c r="A24" s="15" t="str">
        <f>PTA!A26</f>
        <v>COGNOME E NOME</v>
      </c>
      <c r="B24" s="16">
        <f>COUNTA(PTA!B26:AF26)</f>
        <v>0</v>
      </c>
      <c r="C24" s="16">
        <f>COUNTA(PTA!AG26:BH26)</f>
        <v>0</v>
      </c>
      <c r="D24" s="16">
        <f>COUNTA(PTA!BJ26:CN26)</f>
        <v>0</v>
      </c>
      <c r="E24" s="16">
        <f>COUNTA(PTA!CO26:DR26)</f>
        <v>0</v>
      </c>
      <c r="F24" s="16">
        <f>COUNTA(PTA!DS26:EW26)</f>
        <v>0</v>
      </c>
      <c r="G24" s="16">
        <f>COUNTA(PTA!EX26:GA26)</f>
        <v>0</v>
      </c>
      <c r="H24" s="16">
        <f>COUNTA(PTA!GB26:HF26)</f>
        <v>0</v>
      </c>
      <c r="I24" s="16">
        <f>COUNTA(PTA!HG26:IK26)</f>
        <v>0</v>
      </c>
      <c r="J24" s="16">
        <f>COUNTA(PTA!IL26:JO26)</f>
        <v>0</v>
      </c>
      <c r="K24" s="16">
        <f>COUNTA(PTA!JP26:KT26)</f>
        <v>0</v>
      </c>
      <c r="L24" s="16">
        <f>COUNTA(PTA!KU26:LX26)</f>
        <v>0</v>
      </c>
      <c r="M24" s="16">
        <f>COUNTA(PTA!LY26:NC26)</f>
        <v>0</v>
      </c>
      <c r="N24" s="17">
        <f t="shared" si="0"/>
        <v>0</v>
      </c>
      <c r="O24" s="16">
        <f>PTA!NE26</f>
        <v>0</v>
      </c>
      <c r="P24" s="16">
        <f>PTA!NF26</f>
        <v>0</v>
      </c>
      <c r="Q24" s="16">
        <f>PTA!NG26</f>
        <v>0</v>
      </c>
    </row>
    <row r="25" spans="1:17" ht="15.75" x14ac:dyDescent="0.25">
      <c r="A25" s="15" t="str">
        <f>PTA!A27</f>
        <v>COGNOME E NOME</v>
      </c>
      <c r="B25" s="16">
        <f>COUNTA(PTA!B27:AF27)</f>
        <v>0</v>
      </c>
      <c r="C25" s="16">
        <f>COUNTA(PTA!AG27:BH27)</f>
        <v>0</v>
      </c>
      <c r="D25" s="16">
        <f>COUNTA(PTA!BJ27:CN27)</f>
        <v>0</v>
      </c>
      <c r="E25" s="16">
        <f>COUNTA(PTA!CO27:DR27)</f>
        <v>0</v>
      </c>
      <c r="F25" s="16">
        <f>COUNTA(PTA!DS27:EW27)</f>
        <v>0</v>
      </c>
      <c r="G25" s="16">
        <f>COUNTA(PTA!EX27:GA27)</f>
        <v>0</v>
      </c>
      <c r="H25" s="16">
        <f>COUNTA(PTA!GB27:HF27)</f>
        <v>0</v>
      </c>
      <c r="I25" s="16">
        <f>COUNTA(PTA!HG27:IK27)</f>
        <v>0</v>
      </c>
      <c r="J25" s="16">
        <f>COUNTA(PTA!IL27:JO27)</f>
        <v>0</v>
      </c>
      <c r="K25" s="16">
        <f>COUNTA(PTA!JP27:KT27)</f>
        <v>0</v>
      </c>
      <c r="L25" s="16">
        <f>COUNTA(PTA!KU27:LX27)</f>
        <v>0</v>
      </c>
      <c r="M25" s="16">
        <f>COUNTA(PTA!LY27:NC27)</f>
        <v>0</v>
      </c>
      <c r="N25" s="17">
        <f t="shared" si="0"/>
        <v>0</v>
      </c>
      <c r="O25" s="16">
        <f>PTA!NE27</f>
        <v>0</v>
      </c>
      <c r="P25" s="16">
        <f>PTA!NF27</f>
        <v>0</v>
      </c>
      <c r="Q25" s="16">
        <f>PTA!NG27</f>
        <v>0</v>
      </c>
    </row>
    <row r="26" spans="1:17" ht="15.75" x14ac:dyDescent="0.25">
      <c r="A26" s="15" t="str">
        <f>PTA!A28</f>
        <v>COGNOME E NOME</v>
      </c>
      <c r="B26" s="16">
        <f>COUNTA(PTA!B28:AF28)</f>
        <v>0</v>
      </c>
      <c r="C26" s="16">
        <f>COUNTA(PTA!AG28:BH28)</f>
        <v>0</v>
      </c>
      <c r="D26" s="16">
        <f>COUNTA(PTA!BJ28:CN28)</f>
        <v>0</v>
      </c>
      <c r="E26" s="16">
        <f>COUNTA(PTA!CO28:DR28)</f>
        <v>0</v>
      </c>
      <c r="F26" s="16">
        <f>COUNTA(PTA!DS28:EW28)</f>
        <v>0</v>
      </c>
      <c r="G26" s="16">
        <f>COUNTA(PTA!EX28:GA28)</f>
        <v>0</v>
      </c>
      <c r="H26" s="16">
        <f>COUNTA(PTA!GB28:HF28)</f>
        <v>0</v>
      </c>
      <c r="I26" s="16">
        <f>COUNTA(PTA!HG28:IK28)</f>
        <v>0</v>
      </c>
      <c r="J26" s="16">
        <f>COUNTA(PTA!IL28:JO28)</f>
        <v>0</v>
      </c>
      <c r="K26" s="16">
        <f>COUNTA(PTA!JP28:KT28)</f>
        <v>0</v>
      </c>
      <c r="L26" s="16">
        <f>COUNTA(PTA!KU28:LX28)</f>
        <v>0</v>
      </c>
      <c r="M26" s="16">
        <f>COUNTA(PTA!LY28:NC28)</f>
        <v>0</v>
      </c>
      <c r="N26" s="17">
        <f t="shared" si="0"/>
        <v>0</v>
      </c>
      <c r="O26" s="16">
        <f>PTA!NE28</f>
        <v>0</v>
      </c>
      <c r="P26" s="16">
        <f>PTA!NF28</f>
        <v>0</v>
      </c>
      <c r="Q26" s="16">
        <f>PTA!NG28</f>
        <v>0</v>
      </c>
    </row>
    <row r="27" spans="1:17" ht="15.75" x14ac:dyDescent="0.25">
      <c r="A27" s="15" t="str">
        <f>PTA!A29</f>
        <v>COGNOME E NOME</v>
      </c>
      <c r="B27" s="16">
        <f>COUNTA(PTA!B29:AF29)</f>
        <v>0</v>
      </c>
      <c r="C27" s="16">
        <f>COUNTA(PTA!AG29:BH29)</f>
        <v>0</v>
      </c>
      <c r="D27" s="16">
        <f>COUNTA(PTA!BJ29:CN29)</f>
        <v>0</v>
      </c>
      <c r="E27" s="16">
        <f>COUNTA(PTA!CO29:DR29)</f>
        <v>0</v>
      </c>
      <c r="F27" s="16">
        <f>COUNTA(PTA!DS29:EW29)</f>
        <v>0</v>
      </c>
      <c r="G27" s="16">
        <f>COUNTA(PTA!EX29:GA29)</f>
        <v>0</v>
      </c>
      <c r="H27" s="16">
        <f>COUNTA(PTA!GB29:HF29)</f>
        <v>0</v>
      </c>
      <c r="I27" s="16">
        <f>COUNTA(PTA!HG29:IK29)</f>
        <v>0</v>
      </c>
      <c r="J27" s="16">
        <f>COUNTA(PTA!IL29:JO29)</f>
        <v>0</v>
      </c>
      <c r="K27" s="16">
        <f>COUNTA(PTA!JP29:KT29)</f>
        <v>0</v>
      </c>
      <c r="L27" s="16">
        <f>COUNTA(PTA!KU29:LX29)</f>
        <v>0</v>
      </c>
      <c r="M27" s="16">
        <f>COUNTA(PTA!LY29:NC29)</f>
        <v>0</v>
      </c>
      <c r="N27" s="17">
        <f t="shared" si="0"/>
        <v>0</v>
      </c>
      <c r="O27" s="16">
        <f>PTA!NE29</f>
        <v>0</v>
      </c>
      <c r="P27" s="16">
        <f>PTA!NF29</f>
        <v>0</v>
      </c>
      <c r="Q27" s="16">
        <f>PTA!NG29</f>
        <v>0</v>
      </c>
    </row>
    <row r="28" spans="1:17" ht="15.75" x14ac:dyDescent="0.25">
      <c r="A28" s="15" t="str">
        <f>PTA!A30</f>
        <v>COGNOME E NOME</v>
      </c>
      <c r="B28" s="16">
        <f>COUNTA(PTA!B30:AF30)</f>
        <v>0</v>
      </c>
      <c r="C28" s="16">
        <f>COUNTA(PTA!AG30:BH30)</f>
        <v>0</v>
      </c>
      <c r="D28" s="16">
        <f>COUNTA(PTA!BJ30:CN30)</f>
        <v>0</v>
      </c>
      <c r="E28" s="16">
        <f>COUNTA(PTA!CO30:DR30)</f>
        <v>0</v>
      </c>
      <c r="F28" s="16">
        <f>COUNTA(PTA!DS30:EW30)</f>
        <v>0</v>
      </c>
      <c r="G28" s="16">
        <f>COUNTA(PTA!EX30:GA30)</f>
        <v>0</v>
      </c>
      <c r="H28" s="16">
        <f>COUNTA(PTA!GB30:HF30)</f>
        <v>0</v>
      </c>
      <c r="I28" s="16">
        <f>COUNTA(PTA!HG30:IK30)</f>
        <v>0</v>
      </c>
      <c r="J28" s="16">
        <f>COUNTA(PTA!IL30:JO30)</f>
        <v>0</v>
      </c>
      <c r="K28" s="16">
        <f>COUNTA(PTA!JP30:KT30)</f>
        <v>0</v>
      </c>
      <c r="L28" s="16">
        <f>COUNTA(PTA!KU30:LX30)</f>
        <v>0</v>
      </c>
      <c r="M28" s="16">
        <f>COUNTA(PTA!LY30:NC30)</f>
        <v>0</v>
      </c>
      <c r="N28" s="17">
        <f t="shared" si="0"/>
        <v>0</v>
      </c>
      <c r="O28" s="16">
        <f>PTA!NE30</f>
        <v>0</v>
      </c>
      <c r="P28" s="16">
        <f>PTA!NF30</f>
        <v>0</v>
      </c>
      <c r="Q28" s="16">
        <f>PTA!NG30</f>
        <v>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59D9D64-4AAB-48EC-9F87-A2AD2748DC32}">
            <x14:iconSet custom="1">
              <x14:cfvo type="percent">
                <xm:f>0</xm:f>
              </x14:cfvo>
              <x14:cfvo type="num">
                <xm:f>43</xm:f>
              </x14:cfvo>
              <x14:cfvo type="num">
                <xm:f>43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P2:P28</xm:sqref>
        </x14:conditionalFormatting>
        <x14:conditionalFormatting xmlns:xm="http://schemas.microsoft.com/office/excel/2006/main">
          <x14:cfRule type="iconSet" priority="1" id="{CDFA98BA-40E8-40D8-B236-BAEC1561126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21</xm:f>
              </x14:cfvo>
              <x14:cfIcon iconSet="3TrafficLights1" iconId="1"/>
              <x14:cfIcon iconSet="3TrafficLights1" iconId="2"/>
              <x14:cfIcon iconSet="3TrafficLights1" iconId="0"/>
            </x14:iconSet>
          </x14:cfRule>
          <xm:sqref>Q2:Q28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E86830300234AAAB57954EB5CC265" ma:contentTypeVersion="10" ma:contentTypeDescription="Creare un nuovo documento." ma:contentTypeScope="" ma:versionID="4687056704871f5bae10fec0e723eb10">
  <xsd:schema xmlns:xsd="http://www.w3.org/2001/XMLSchema" xmlns:xs="http://www.w3.org/2001/XMLSchema" xmlns:p="http://schemas.microsoft.com/office/2006/metadata/properties" xmlns:ns3="b25a4d9b-d30c-47b4-95a3-e17330879b92" xmlns:ns4="4a5d871d-3501-4829-8f2d-3b0af43ac295" targetNamespace="http://schemas.microsoft.com/office/2006/metadata/properties" ma:root="true" ma:fieldsID="cb895949ec653b1c77c893b1f498fdf1" ns3:_="" ns4:_="">
    <xsd:import namespace="b25a4d9b-d30c-47b4-95a3-e17330879b92"/>
    <xsd:import namespace="4a5d871d-3501-4829-8f2d-3b0af43ac2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a4d9b-d30c-47b4-95a3-e17330879b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d871d-3501-4829-8f2d-3b0af43ac2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6A7FE4-3EC4-4E67-8A8D-5BF7A1876E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0883DB-1632-4236-984A-B77A8D1A1C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15CE6-89DE-480F-B885-20CC0247C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a4d9b-d30c-47b4-95a3-e17330879b92"/>
    <ds:schemaRef ds:uri="4a5d871d-3501-4829-8f2d-3b0af43ac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PTA</vt:lpstr>
      <vt:lpstr>TOTALI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D'Aniello</dc:creator>
  <cp:keywords/>
  <dc:description/>
  <cp:lastModifiedBy>Elisa Bizzi</cp:lastModifiedBy>
  <cp:revision/>
  <dcterms:created xsi:type="dcterms:W3CDTF">2019-04-08T11:06:09Z</dcterms:created>
  <dcterms:modified xsi:type="dcterms:W3CDTF">2021-01-22T12:11:02Z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0x010100967E86830300234AAAB57954EB5CC265</vt:lpwstr>
  </property>
</Properties>
</file>